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9720" windowHeight="6285" activeTab="3"/>
  </bookViews>
  <sheets>
    <sheet name="Előlap" sheetId="1" r:id="rId1"/>
    <sheet name="MérlegA" sheetId="2" r:id="rId2"/>
    <sheet name="Eredménykimutatás 1" sheetId="3" r:id="rId3"/>
    <sheet name="Eredménykimutatás 2" sheetId="4" r:id="rId4"/>
  </sheets>
  <definedNames/>
  <calcPr fullCalcOnLoad="1"/>
</workbook>
</file>

<file path=xl/sharedStrings.xml><?xml version="1.0" encoding="utf-8"?>
<sst xmlns="http://schemas.openxmlformats.org/spreadsheetml/2006/main" count="240" uniqueCount="151">
  <si>
    <t>Statisztikai számjel</t>
  </si>
  <si>
    <t>Keltezés:</t>
  </si>
  <si>
    <t>P.H.</t>
  </si>
  <si>
    <t>(képviselője)</t>
  </si>
  <si>
    <t>Eszközök (aktívák)</t>
  </si>
  <si>
    <t>Sor-</t>
  </si>
  <si>
    <t>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</si>
  <si>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</si>
  <si>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</si>
  <si>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</si>
  <si>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</si>
  <si>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</si>
  <si>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</si>
  <si>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</si>
  <si>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</si>
  <si>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</si>
  <si>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</si>
  <si>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</si>
  <si>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</si>
  <si>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</si>
  <si>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A tétel megnevezése</t>
  </si>
  <si>
    <t>Források (passzívák)</t>
  </si>
  <si>
    <t>b</t>
  </si>
  <si>
    <t>c</t>
  </si>
  <si>
    <t>d</t>
  </si>
  <si>
    <t>e</t>
  </si>
  <si>
    <t>Előző év(ek)</t>
  </si>
  <si>
    <t>módosításai</t>
  </si>
  <si>
    <t>Tárgyév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</si>
  <si>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</si>
  <si>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</si>
  <si>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</si>
  <si>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</si>
  <si>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</si>
  <si>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</si>
  <si>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</si>
  <si>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</si>
  <si>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</si>
  <si>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</si>
  <si>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</si>
  <si>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</si>
  <si>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</si>
  <si>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D.</t>
  </si>
  <si>
    <t>A.</t>
  </si>
  <si>
    <t>I.</t>
  </si>
  <si>
    <t>II.</t>
  </si>
  <si>
    <t>III.</t>
  </si>
  <si>
    <t>B.</t>
  </si>
  <si>
    <t xml:space="preserve">II. </t>
  </si>
  <si>
    <t>IV.</t>
  </si>
  <si>
    <t>C.</t>
  </si>
  <si>
    <t>Aktív időbeli elhatárolások</t>
  </si>
  <si>
    <t>V.</t>
  </si>
  <si>
    <t>VI.</t>
  </si>
  <si>
    <t>E.</t>
  </si>
  <si>
    <t>Céltartalékok</t>
  </si>
  <si>
    <t>F.</t>
  </si>
  <si>
    <t>sz.</t>
  </si>
  <si>
    <t>G.</t>
  </si>
  <si>
    <t>Passzív időbeli elhatárolások</t>
  </si>
  <si>
    <t>adatok E Ft-ban</t>
  </si>
  <si>
    <t>üzleti évről</t>
  </si>
  <si>
    <t>Az üzleti év mérlegfordulónapja:</t>
  </si>
  <si>
    <t xml:space="preserve"> (év,  hó, nap)</t>
  </si>
  <si>
    <t xml:space="preserve">  </t>
  </si>
  <si>
    <t>31.</t>
  </si>
  <si>
    <t>32.</t>
  </si>
  <si>
    <t>33.</t>
  </si>
  <si>
    <t>34.</t>
  </si>
  <si>
    <t>35.</t>
  </si>
  <si>
    <t>36.</t>
  </si>
  <si>
    <t>37.</t>
  </si>
  <si>
    <t>38.</t>
  </si>
  <si>
    <t>Előző év</t>
  </si>
  <si>
    <t>Adószám</t>
  </si>
  <si>
    <t>A Tea Útja Közhasznú Egyesület</t>
  </si>
  <si>
    <t>4032 Debrecen Hatvani István utca 25/B 3/12</t>
  </si>
  <si>
    <t>2010. 01. 01. - 2010. 12. 31.</t>
  </si>
  <si>
    <t>az egyesület</t>
  </si>
  <si>
    <t>képviselője</t>
  </si>
  <si>
    <t>Debrecen 2011.</t>
  </si>
  <si>
    <t>6. Rendkívűli ráfordítások</t>
  </si>
  <si>
    <t>5. Pénzügyi műveletek ráfordításai</t>
  </si>
  <si>
    <t>4. Egyéb ráfordítások</t>
  </si>
  <si>
    <t>3. Értékcsökkenési leírás</t>
  </si>
  <si>
    <t>2. Személyi jellegű ráfordítás</t>
  </si>
  <si>
    <t>1. Anyagjellegű ráfordítás</t>
  </si>
  <si>
    <t>C. Összes bevétel</t>
  </si>
  <si>
    <t>B. Vállalkozási tevékenység bevétele</t>
  </si>
  <si>
    <t>5. Egyéb bevétel</t>
  </si>
  <si>
    <t>10.</t>
  </si>
  <si>
    <t>4. Tagdíjból származó bevétel</t>
  </si>
  <si>
    <t>3. Közhasznú tevékenységből származó bevétel</t>
  </si>
  <si>
    <t>2. Pályázati úton elnyert támogatás</t>
  </si>
  <si>
    <t xml:space="preserve">   d) egyéb, ebből 1%…0……..</t>
  </si>
  <si>
    <t xml:space="preserve">   c) Helyi önkormányzattól</t>
  </si>
  <si>
    <t xml:space="preserve">   b) központi költségvetéstől</t>
  </si>
  <si>
    <t>1. Közhasznú célú működésre kapott támogatás</t>
  </si>
  <si>
    <t>A. Összes Közhasznú tevékenység bevétele</t>
  </si>
  <si>
    <t>Előző év helyesbitései</t>
  </si>
  <si>
    <t>Sorszám</t>
  </si>
  <si>
    <t>ÉV</t>
  </si>
  <si>
    <t>Az egyéb szervezet vezetője</t>
  </si>
  <si>
    <t>B. A szervezet által nyújtott támogatások</t>
  </si>
  <si>
    <t>41.</t>
  </si>
  <si>
    <t>3. Bérjárulékok</t>
  </si>
  <si>
    <t>40.</t>
  </si>
  <si>
    <t>2. Személyi jellegű egyéb kifizetések</t>
  </si>
  <si>
    <t>39.</t>
  </si>
  <si>
    <t xml:space="preserve">             - tiszteletdíjak</t>
  </si>
  <si>
    <t xml:space="preserve">   ebből: - megbízási díjak</t>
  </si>
  <si>
    <t>1. Bérköltség</t>
  </si>
  <si>
    <t>A. Személyi jellegű ráfordítások</t>
  </si>
  <si>
    <t>Tájékoztató adatok</t>
  </si>
  <si>
    <t>J. Tárgyévi közhasznú eredmény</t>
  </si>
  <si>
    <t>I. Tárgyévi vállalkozási eredmény</t>
  </si>
  <si>
    <t>H. Adófizetési kötelezettség</t>
  </si>
  <si>
    <t>F. Összes ráfordítás</t>
  </si>
  <si>
    <t>E. Vállalkozási tevékenység ráfordításai</t>
  </si>
  <si>
    <t>A Számviteli törvény szerinti egyszerűsített éves beszámolót készítő szervezetek közhasznú eredménykimutatása</t>
  </si>
  <si>
    <t>Közhasznú egyszerűsített éves beszámoló</t>
  </si>
  <si>
    <t>Közhasznú egyszerűsített éves beszámoló MÉRLEGE "A" változat</t>
  </si>
  <si>
    <t>ESZKÖZÖK  ÖSSZESEN (01.+05.+10. sor)</t>
  </si>
  <si>
    <t>Befektetett eszközök (02.+03.+04. sor)</t>
  </si>
  <si>
    <t>Forgóeszközök (06.+07.+08.+09. sorok)</t>
  </si>
  <si>
    <t>Tárgyévi eredmény alaptevékenységből (közhasznú tevékenységből)</t>
  </si>
  <si>
    <t>Induló tőke/Jegyzett tőke</t>
  </si>
  <si>
    <t>Tőkeváltozás/Eredmény</t>
  </si>
  <si>
    <t>Lekötött tartalék</t>
  </si>
  <si>
    <t>Értékelési tartalék</t>
  </si>
  <si>
    <t>Tárgyévi eredmény vállalkozási tevékenységből</t>
  </si>
  <si>
    <t>Hátrasorolt kötelezettségek</t>
  </si>
  <si>
    <t>Hosszú lejáratú kötelezettségek</t>
  </si>
  <si>
    <t>Rövid lejáratú kötelezettségek</t>
  </si>
  <si>
    <t>Kötelezettségek (21.+22.+23. sorok)</t>
  </si>
  <si>
    <t>Saját tőke (13.+14.+15.+16.+17.+18. sorok)</t>
  </si>
  <si>
    <t>FORRÁSOK ÖSSZESEN (12.+19.+20.+24. sorok)</t>
  </si>
  <si>
    <t>Immateriális javak</t>
  </si>
  <si>
    <t>Tárgyi eszközök</t>
  </si>
  <si>
    <t>Befektetett pénzügyi eszközök</t>
  </si>
  <si>
    <t>Készletek</t>
  </si>
  <si>
    <t>Követelések</t>
  </si>
  <si>
    <t>Értékpapírok</t>
  </si>
  <si>
    <t>Pénzeszközök</t>
  </si>
  <si>
    <t>Előző év helyesbítései</t>
  </si>
  <si>
    <t xml:space="preserve">   a) alapítótól</t>
  </si>
  <si>
    <t xml:space="preserve">D. Közhasznú tevékenység ráfordításai </t>
  </si>
  <si>
    <t>6. Rendkívüli ráfordítások</t>
  </si>
  <si>
    <t>G. Adózás előtti vállalkozási eredmény</t>
  </si>
  <si>
    <t>Debrecen 2011. május 31.</t>
  </si>
  <si>
    <t>Keltezés: Debrecen 2011. május 31.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</si>
</sst>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43">
    <font>
      <sz val="10"/>
      <name val="Arial CE"/>
      <family val="0"/>
    </font>
    <font>
      <b/>
      <sz val="18"/>
      <name val="Arial CE"/>
      <family val="2"/>
    </font>
    <font>
      <strike/>
      <vertAlign val="superscript"/>
      <sz val="10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18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27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10" xfId="0" applyNumberFormat="1" applyBorder="1" applyAlignment="1">
      <alignment vertical="center" wrapText="1"/>
    </xf>
    <xf numFmtId="3" fontId="0" fillId="0" borderId="0" xfId="0" applyNumberForma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36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/>
    </xf>
    <xf numFmtId="3" fontId="3" fillId="0" borderId="27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3" fontId="0" fillId="0" borderId="27" xfId="0" applyNumberFormat="1" applyBorder="1" applyAlignment="1">
      <alignment vertical="center"/>
    </xf>
    <xf numFmtId="3" fontId="0" fillId="0" borderId="51" xfId="0" applyNumberFormat="1" applyBorder="1" applyAlignment="1">
      <alignment vertical="center"/>
    </xf>
    <xf numFmtId="14" fontId="0" fillId="0" borderId="31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0" fillId="0" borderId="36" xfId="0" applyNumberFormat="1" applyBorder="1" applyAlignment="1">
      <alignment vertical="center"/>
    </xf>
    <xf numFmtId="3" fontId="0" fillId="0" borderId="52" xfId="0" applyNumberFormat="1" applyBorder="1" applyAlignment="1">
      <alignment vertical="center"/>
    </xf>
    <xf numFmtId="3" fontId="0" fillId="0" borderId="53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3" fontId="0" fillId="0" borderId="51" xfId="0" applyNumberFormat="1" applyBorder="1" applyAlignment="1">
      <alignment horizontal="right" vertical="center"/>
    </xf>
    <xf numFmtId="3" fontId="0" fillId="0" borderId="54" xfId="0" applyNumberFormat="1" applyBorder="1" applyAlignment="1">
      <alignment horizontal="right" vertical="center"/>
    </xf>
    <xf numFmtId="3" fontId="0" fillId="0" borderId="54" xfId="0" applyNumberForma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3" fontId="0" fillId="0" borderId="59" xfId="0" applyNumberFormat="1" applyBorder="1" applyAlignment="1">
      <alignment vertical="center"/>
    </xf>
    <xf numFmtId="3" fontId="0" fillId="0" borderId="60" xfId="0" applyNumberFormat="1" applyBorder="1" applyAlignment="1">
      <alignment vertical="center"/>
    </xf>
    <xf numFmtId="0" fontId="0" fillId="0" borderId="61" xfId="0" applyBorder="1" applyAlignment="1">
      <alignment horizontal="left"/>
    </xf>
    <xf numFmtId="0" fontId="0" fillId="0" borderId="62" xfId="0" applyBorder="1" applyAlignment="1">
      <alignment horizontal="left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3" fontId="0" fillId="0" borderId="63" xfId="0" applyNumberForma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0" fillId="0" borderId="59" xfId="0" applyNumberFormat="1" applyBorder="1" applyAlignment="1">
      <alignment horizontal="right" vertical="center"/>
    </xf>
    <xf numFmtId="3" fontId="0" fillId="0" borderId="60" xfId="0" applyNumberFormat="1" applyBorder="1" applyAlignment="1">
      <alignment horizontal="right" vertical="center"/>
    </xf>
    <xf numFmtId="3" fontId="0" fillId="0" borderId="63" xfId="0" applyNumberFormat="1" applyBorder="1" applyAlignment="1">
      <alignment horizontal="right" vertical="center"/>
    </xf>
    <xf numFmtId="3" fontId="0" fillId="0" borderId="64" xfId="0" applyNumberFormat="1" applyBorder="1" applyAlignment="1">
      <alignment horizontal="right" vertical="center"/>
    </xf>
    <xf numFmtId="0" fontId="0" fillId="0" borderId="65" xfId="0" applyBorder="1" applyAlignment="1">
      <alignment horizontal="center" vertical="center"/>
    </xf>
    <xf numFmtId="3" fontId="0" fillId="0" borderId="66" xfId="0" applyNumberFormat="1" applyBorder="1" applyAlignment="1">
      <alignment vertical="center"/>
    </xf>
    <xf numFmtId="3" fontId="0" fillId="0" borderId="67" xfId="0" applyNumberForma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164" fontId="3" fillId="0" borderId="14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164" fontId="0" fillId="0" borderId="27" xfId="0" applyNumberFormat="1" applyBorder="1" applyAlignment="1">
      <alignment horizontal="right" vertical="center"/>
    </xf>
    <xf numFmtId="3" fontId="0" fillId="0" borderId="68" xfId="0" applyNumberFormat="1" applyBorder="1" applyAlignment="1">
      <alignment horizontal="right" vertical="center"/>
    </xf>
    <xf numFmtId="3" fontId="0" fillId="0" borderId="69" xfId="0" applyNumberFormat="1" applyBorder="1" applyAlignment="1">
      <alignment horizontal="right" vertical="center"/>
    </xf>
    <xf numFmtId="3" fontId="0" fillId="0" borderId="53" xfId="0" applyNumberFormat="1" applyBorder="1" applyAlignment="1">
      <alignment horizontal="right" vertical="center"/>
    </xf>
    <xf numFmtId="3" fontId="3" fillId="0" borderId="27" xfId="0" applyNumberFormat="1" applyFont="1" applyBorder="1" applyAlignment="1">
      <alignment horizontal="right" vertical="center"/>
    </xf>
    <xf numFmtId="3" fontId="0" fillId="0" borderId="27" xfId="0" applyNumberFormat="1" applyBorder="1" applyAlignment="1">
      <alignment horizontal="right" vertical="center"/>
    </xf>
    <xf numFmtId="3" fontId="3" fillId="0" borderId="70" xfId="0" applyNumberFormat="1" applyFont="1" applyBorder="1" applyAlignment="1">
      <alignment horizontal="right" vertical="center"/>
    </xf>
    <xf numFmtId="3" fontId="3" fillId="0" borderId="71" xfId="0" applyNumberFormat="1" applyFont="1" applyBorder="1" applyAlignment="1">
      <alignment horizontal="right" vertical="center"/>
    </xf>
    <xf numFmtId="3" fontId="0" fillId="0" borderId="62" xfId="0" applyNumberForma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 wrapText="1"/>
    </xf>
    <xf numFmtId="3" fontId="0" fillId="0" borderId="63" xfId="55" applyNumberFormat="1" applyFont="1" applyBorder="1" applyAlignment="1">
      <alignment horizontal="right" vertical="center"/>
    </xf>
    <xf numFmtId="3" fontId="0" fillId="0" borderId="64" xfId="55" applyNumberFormat="1" applyFont="1" applyBorder="1" applyAlignment="1">
      <alignment horizontal="right" vertical="center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3" xfId="0" applyBorder="1" applyAlignment="1">
      <alignment horizontal="left"/>
    </xf>
    <xf numFmtId="3" fontId="0" fillId="0" borderId="70" xfId="0" applyNumberForma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4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0" fillId="0" borderId="52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3" fillId="0" borderId="5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3" fontId="0" fillId="0" borderId="14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0" fontId="0" fillId="0" borderId="45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59" xfId="0" applyFont="1" applyBorder="1" applyAlignment="1">
      <alignment horizontal="left" vertical="center" wrapText="1"/>
    </xf>
    <xf numFmtId="0" fontId="0" fillId="0" borderId="7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3" fontId="3" fillId="0" borderId="59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3" fontId="3" fillId="0" borderId="59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72" xfId="0" applyNumberFormat="1" applyFont="1" applyBorder="1" applyAlignment="1">
      <alignment horizontal="center" vertical="center" wrapText="1"/>
    </xf>
    <xf numFmtId="3" fontId="3" fillId="0" borderId="72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 wrapText="1"/>
    </xf>
    <xf numFmtId="3" fontId="0" fillId="0" borderId="72" xfId="0" applyNumberFormat="1" applyBorder="1" applyAlignment="1">
      <alignment horizontal="right" vertical="center" wrapText="1"/>
    </xf>
    <xf numFmtId="3" fontId="0" fillId="0" borderId="73" xfId="0" applyNumberForma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3" fillId="0" borderId="74" xfId="0" applyFont="1" applyBorder="1" applyAlignment="1">
      <alignment horizontal="center" vertical="center" wrapText="1"/>
    </xf>
    <xf numFmtId="0" fontId="0" fillId="0" borderId="74" xfId="0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3" fontId="3" fillId="0" borderId="74" xfId="0" applyNumberFormat="1" applyFont="1" applyBorder="1" applyAlignment="1">
      <alignment horizontal="center" vertical="center" wrapText="1"/>
    </xf>
    <xf numFmtId="3" fontId="0" fillId="0" borderId="27" xfId="0" applyNumberFormat="1" applyBorder="1" applyAlignment="1">
      <alignment vertical="center" wrapText="1"/>
    </xf>
    <xf numFmtId="3" fontId="0" fillId="0" borderId="13" xfId="0" applyNumberFormat="1" applyBorder="1" applyAlignment="1">
      <alignment vertical="center" wrapText="1"/>
    </xf>
    <xf numFmtId="3" fontId="0" fillId="0" borderId="59" xfId="0" applyNumberFormat="1" applyBorder="1" applyAlignment="1">
      <alignment horizontal="right" vertical="center" wrapText="1"/>
    </xf>
    <xf numFmtId="3" fontId="0" fillId="0" borderId="60" xfId="0" applyNumberFormat="1" applyBorder="1" applyAlignment="1">
      <alignment horizontal="right" vertical="center" wrapText="1"/>
    </xf>
    <xf numFmtId="3" fontId="0" fillId="0" borderId="74" xfId="0" applyNumberFormat="1" applyBorder="1" applyAlignment="1">
      <alignment vertical="center" wrapText="1"/>
    </xf>
    <xf numFmtId="3" fontId="0" fillId="0" borderId="75" xfId="0" applyNumberFormat="1" applyBorder="1" applyAlignment="1">
      <alignment vertical="center" wrapText="1"/>
    </xf>
    <xf numFmtId="3" fontId="0" fillId="0" borderId="59" xfId="0" applyNumberFormat="1" applyFont="1" applyBorder="1" applyAlignment="1">
      <alignment horizontal="right" vertical="center" wrapText="1"/>
    </xf>
    <xf numFmtId="3" fontId="0" fillId="0" borderId="60" xfId="0" applyNumberFormat="1" applyFont="1" applyBorder="1" applyAlignment="1">
      <alignment horizontal="right" vertical="center" wrapText="1"/>
    </xf>
    <xf numFmtId="0" fontId="0" fillId="0" borderId="66" xfId="0" applyFont="1" applyBorder="1" applyAlignment="1">
      <alignment horizontal="left" vertical="center" wrapText="1"/>
    </xf>
    <xf numFmtId="3" fontId="3" fillId="0" borderId="66" xfId="0" applyNumberFormat="1" applyFont="1" applyBorder="1" applyAlignment="1">
      <alignment horizontal="right" vertical="center" wrapText="1"/>
    </xf>
    <xf numFmtId="3" fontId="3" fillId="0" borderId="66" xfId="0" applyNumberFormat="1" applyFont="1" applyBorder="1" applyAlignment="1">
      <alignment horizontal="center" vertical="center" wrapText="1"/>
    </xf>
    <xf numFmtId="3" fontId="0" fillId="0" borderId="66" xfId="0" applyNumberFormat="1" applyBorder="1" applyAlignment="1">
      <alignment horizontal="right" vertical="center" wrapText="1"/>
    </xf>
    <xf numFmtId="3" fontId="0" fillId="0" borderId="67" xfId="0" applyNumberFormat="1" applyBorder="1" applyAlignment="1">
      <alignment horizontal="right" vertical="center" wrapText="1"/>
    </xf>
    <xf numFmtId="3" fontId="3" fillId="0" borderId="63" xfId="0" applyNumberFormat="1" applyFont="1" applyBorder="1" applyAlignment="1">
      <alignment horizontal="right" vertical="center" wrapText="1"/>
    </xf>
    <xf numFmtId="3" fontId="3" fillId="0" borderId="63" xfId="0" applyNumberFormat="1" applyFont="1" applyBorder="1" applyAlignment="1">
      <alignment horizontal="center" vertical="center" wrapText="1"/>
    </xf>
    <xf numFmtId="3" fontId="0" fillId="0" borderId="63" xfId="0" applyNumberFormat="1" applyBorder="1" applyAlignment="1">
      <alignment horizontal="right" vertical="center" wrapText="1"/>
    </xf>
    <xf numFmtId="3" fontId="0" fillId="0" borderId="64" xfId="0" applyNumberFormat="1" applyBorder="1" applyAlignment="1">
      <alignment horizontal="right" vertical="center" wrapText="1"/>
    </xf>
    <xf numFmtId="0" fontId="3" fillId="0" borderId="76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77" xfId="0" applyFont="1" applyBorder="1" applyAlignment="1">
      <alignment horizontal="left" vertical="center" wrapText="1"/>
    </xf>
    <xf numFmtId="3" fontId="3" fillId="0" borderId="76" xfId="0" applyNumberFormat="1" applyFont="1" applyBorder="1" applyAlignment="1">
      <alignment horizontal="right" vertical="center" wrapText="1"/>
    </xf>
    <xf numFmtId="3" fontId="3" fillId="0" borderId="74" xfId="0" applyNumberFormat="1" applyFont="1" applyBorder="1" applyAlignment="1">
      <alignment horizontal="right" vertical="center" wrapText="1"/>
    </xf>
    <xf numFmtId="3" fontId="3" fillId="0" borderId="75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72" xfId="0" applyBorder="1" applyAlignment="1">
      <alignment vertical="center" wrapText="1"/>
    </xf>
    <xf numFmtId="0" fontId="0" fillId="0" borderId="0" xfId="0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0" fillId="0" borderId="63" xfId="0" applyFont="1" applyBorder="1" applyAlignment="1">
      <alignment horizontal="left" vertical="center" wrapText="1"/>
    </xf>
    <xf numFmtId="0" fontId="0" fillId="0" borderId="63" xfId="0" applyBorder="1" applyAlignment="1">
      <alignment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6">
      <selection activeCell="D45" sqref="D45"/>
    </sheetView>
  </sheetViews>
  <sheetFormatPr defaultColWidth="9.00390625" defaultRowHeight="12.75"/>
  <cols>
    <col min="1" max="26" width="3.75390625" style="2" customWidth="1"/>
    <col min="27" max="16384" width="9.125" style="2" customWidth="1"/>
  </cols>
  <sheetData>
    <row r="1" spans="1:25" ht="18" customHeight="1" thickBot="1">
      <c r="A1" s="7">
        <v>1</v>
      </c>
      <c r="B1" s="15">
        <v>8</v>
      </c>
      <c r="C1" s="15">
        <v>9</v>
      </c>
      <c r="D1" s="15">
        <v>9</v>
      </c>
      <c r="E1" s="15">
        <v>2</v>
      </c>
      <c r="F1" s="15">
        <v>2</v>
      </c>
      <c r="G1" s="15">
        <v>6</v>
      </c>
      <c r="H1" s="8">
        <v>9</v>
      </c>
      <c r="I1" s="7">
        <v>9</v>
      </c>
      <c r="J1" s="15">
        <v>4</v>
      </c>
      <c r="K1" s="15">
        <v>9</v>
      </c>
      <c r="L1" s="9">
        <v>9</v>
      </c>
      <c r="M1" s="7">
        <v>5</v>
      </c>
      <c r="N1" s="15">
        <v>2</v>
      </c>
      <c r="O1" s="9">
        <v>9</v>
      </c>
      <c r="P1" s="7">
        <v>0</v>
      </c>
      <c r="Q1" s="9">
        <v>9</v>
      </c>
      <c r="S1"/>
      <c r="T1"/>
      <c r="U1"/>
      <c r="V1"/>
      <c r="W1"/>
      <c r="X1"/>
      <c r="Y1"/>
    </row>
    <row r="2" spans="1:25" ht="12.75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/>
      <c r="T2"/>
      <c r="U2"/>
      <c r="V2"/>
      <c r="W2"/>
      <c r="X2"/>
      <c r="Y2"/>
    </row>
    <row r="3" spans="1:25" ht="18" customHeight="1" thickBo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18" customHeight="1" thickBot="1">
      <c r="A4" s="4">
        <v>1</v>
      </c>
      <c r="B4" s="5">
        <v>8</v>
      </c>
      <c r="C4" s="5">
        <v>9</v>
      </c>
      <c r="D4" s="4">
        <v>9</v>
      </c>
      <c r="E4" s="5">
        <v>2</v>
      </c>
      <c r="F4" s="5">
        <v>2</v>
      </c>
      <c r="G4" s="4">
        <v>6</v>
      </c>
      <c r="H4" s="6">
        <v>9</v>
      </c>
      <c r="I4" s="3" t="s">
        <v>64</v>
      </c>
      <c r="J4" s="6">
        <v>2</v>
      </c>
      <c r="K4" s="3" t="s">
        <v>64</v>
      </c>
      <c r="L4" s="5">
        <v>0</v>
      </c>
      <c r="M4" s="5">
        <v>9</v>
      </c>
      <c r="N4"/>
      <c r="O4"/>
      <c r="P4"/>
      <c r="Q4"/>
      <c r="R4"/>
      <c r="S4"/>
      <c r="T4"/>
      <c r="U4"/>
      <c r="V4"/>
      <c r="W4"/>
      <c r="X4"/>
      <c r="Y4"/>
    </row>
    <row r="5" spans="1:25" ht="12.75">
      <c r="A5" s="102" t="s">
        <v>74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/>
      <c r="N5"/>
      <c r="O5"/>
      <c r="P5"/>
      <c r="Q5"/>
      <c r="R5"/>
      <c r="S5"/>
      <c r="T5"/>
      <c r="U5"/>
      <c r="V5"/>
      <c r="W5"/>
      <c r="X5"/>
      <c r="Y5"/>
    </row>
    <row r="6" spans="1:25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ht="12.7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ht="12.7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ht="12.7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ht="12.7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ht="12.7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ht="12.7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25" ht="16.5" customHeight="1">
      <c r="A15" s="106" t="s">
        <v>75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Y15"/>
    </row>
    <row r="16" spans="1:25" ht="10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10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1:25" ht="18" customHeight="1">
      <c r="A18" s="106" t="s">
        <v>76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Y18"/>
    </row>
    <row r="19" spans="1:25" ht="10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1:25" ht="10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0.5" customHeight="1">
      <c r="A21" s="100" t="s">
        <v>120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/>
      <c r="Y21"/>
    </row>
    <row r="22" spans="1:25" ht="10.5" customHeight="1">
      <c r="A22" s="100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/>
      <c r="Y22"/>
    </row>
    <row r="23" spans="1:25" ht="10.5" customHeight="1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/>
      <c r="Y23"/>
    </row>
    <row r="24" spans="1:26" ht="10.5" customHeigh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"/>
      <c r="Y24" s="10"/>
      <c r="Z24" s="10"/>
    </row>
    <row r="25" spans="1:26" ht="10.5" customHeight="1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"/>
      <c r="Y25" s="10"/>
      <c r="Z25" s="10"/>
    </row>
    <row r="26" spans="1:25" ht="10.5" customHeight="1">
      <c r="A26" s="100"/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/>
      <c r="Y26"/>
    </row>
    <row r="27" spans="1:25" ht="23.25" customHeight="1">
      <c r="A27" s="100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4"/>
      <c r="Y27"/>
    </row>
    <row r="28" spans="1:25" ht="10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  <row r="29" spans="1:25" ht="10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</row>
    <row r="30" spans="1:25" ht="15" customHeight="1">
      <c r="A30"/>
      <c r="B30"/>
      <c r="C30"/>
      <c r="D30"/>
      <c r="E30"/>
      <c r="F30"/>
      <c r="G30"/>
      <c r="H30"/>
      <c r="I30" s="104" t="s">
        <v>77</v>
      </c>
      <c r="J30" s="105"/>
      <c r="K30" s="105"/>
      <c r="L30" s="105"/>
      <c r="M30" s="105"/>
      <c r="N30" s="105"/>
      <c r="O30" s="105"/>
      <c r="P30" s="105"/>
      <c r="Q30"/>
      <c r="R30"/>
      <c r="S30"/>
      <c r="T30"/>
      <c r="U30"/>
      <c r="V30"/>
      <c r="W30"/>
      <c r="X30"/>
      <c r="Y30"/>
    </row>
    <row r="31" spans="1:25" ht="10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1:25" ht="14.25" customHeight="1">
      <c r="A32"/>
      <c r="B32"/>
      <c r="C32"/>
      <c r="D32"/>
      <c r="E32"/>
      <c r="F32"/>
      <c r="G32"/>
      <c r="H32"/>
      <c r="I32"/>
      <c r="J32" s="103" t="s">
        <v>61</v>
      </c>
      <c r="K32" s="103"/>
      <c r="L32" s="103"/>
      <c r="M32" s="103"/>
      <c r="N32" s="103"/>
      <c r="O32" s="103"/>
      <c r="P32"/>
      <c r="Q32"/>
      <c r="R32"/>
      <c r="S32"/>
      <c r="T32"/>
      <c r="U32"/>
      <c r="V32"/>
      <c r="W32"/>
      <c r="X32"/>
      <c r="Y32"/>
    </row>
    <row r="33" spans="1:25" ht="10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1:25" ht="10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1:25" ht="10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5" ht="10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5" ht="10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1:25" ht="10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1:25" ht="10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0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0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0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5" ht="10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5" ht="10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5" ht="15" customHeight="1" thickBot="1">
      <c r="A45" t="s">
        <v>1</v>
      </c>
      <c r="B45"/>
      <c r="C45" s="1"/>
      <c r="D45" s="1" t="s">
        <v>149</v>
      </c>
      <c r="E45" s="1"/>
      <c r="F45" s="1"/>
      <c r="G45" s="1"/>
      <c r="H45" s="1"/>
      <c r="I45" s="1"/>
      <c r="J45" s="1"/>
      <c r="L45"/>
      <c r="N45" s="1"/>
      <c r="O45" s="1"/>
      <c r="P45" s="1"/>
      <c r="Q45" s="1"/>
      <c r="R45" s="1"/>
      <c r="S45" s="1"/>
      <c r="T45" s="1"/>
      <c r="U45" s="1"/>
      <c r="V45" s="1"/>
      <c r="W45" s="1"/>
      <c r="Y45"/>
    </row>
    <row r="46" spans="1:25" ht="12.75">
      <c r="A46"/>
      <c r="B46"/>
      <c r="L46"/>
      <c r="N46" s="102" t="s">
        <v>78</v>
      </c>
      <c r="O46" s="102"/>
      <c r="P46" s="102"/>
      <c r="Q46" s="102"/>
      <c r="R46" s="102"/>
      <c r="S46" s="102"/>
      <c r="T46" s="102"/>
      <c r="U46" s="102"/>
      <c r="V46" s="102"/>
      <c r="W46" s="102"/>
      <c r="X46" s="12"/>
      <c r="Y46"/>
    </row>
    <row r="47" spans="1:25" ht="12.75">
      <c r="A47"/>
      <c r="B47"/>
      <c r="L47"/>
      <c r="N47" s="99" t="s">
        <v>79</v>
      </c>
      <c r="O47" s="99"/>
      <c r="P47" s="99"/>
      <c r="Q47" s="99"/>
      <c r="R47" s="99"/>
      <c r="S47" s="99"/>
      <c r="T47" s="99"/>
      <c r="U47" s="99"/>
      <c r="V47" s="99"/>
      <c r="W47" s="99"/>
      <c r="X47" s="12"/>
      <c r="Y47"/>
    </row>
    <row r="48" spans="1:25" ht="10.5" customHeight="1">
      <c r="A48"/>
      <c r="B48"/>
      <c r="L48"/>
      <c r="X48"/>
      <c r="Y48"/>
    </row>
    <row r="49" spans="1:25" ht="10.5" customHeight="1">
      <c r="A49"/>
      <c r="B49"/>
      <c r="L49"/>
      <c r="X49"/>
      <c r="Y49"/>
    </row>
    <row r="50" spans="1:25" ht="10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</row>
    <row r="51" spans="1:25" ht="12.75" customHeight="1">
      <c r="A51" s="101" t="s">
        <v>2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3"/>
      <c r="Y51"/>
    </row>
    <row r="52" spans="1:25" ht="10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</row>
    <row r="53" spans="1:25" ht="10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</row>
    <row r="54" spans="1:25" ht="10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</row>
    <row r="55" spans="1:25" ht="10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</row>
    <row r="56" spans="1:25" ht="10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</row>
    <row r="57" spans="1:25" ht="10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</row>
    <row r="58" spans="1:25" ht="10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</row>
    <row r="59" spans="1:25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</row>
    <row r="60" spans="1:25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</row>
    <row r="61" spans="1:25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5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</sheetData>
  <sheetProtection/>
  <mergeCells count="10">
    <mergeCell ref="N47:W47"/>
    <mergeCell ref="A21:W27"/>
    <mergeCell ref="A51:W51"/>
    <mergeCell ref="A2:R2"/>
    <mergeCell ref="A5:L5"/>
    <mergeCell ref="J32:O32"/>
    <mergeCell ref="I30:P30"/>
    <mergeCell ref="A15:W15"/>
    <mergeCell ref="A18:W18"/>
    <mergeCell ref="N46:W46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4"/>
  <sheetViews>
    <sheetView zoomScalePageLayoutView="0" workbookViewId="0" topLeftCell="A49">
      <selection activeCell="U51" sqref="U51:W51"/>
    </sheetView>
  </sheetViews>
  <sheetFormatPr defaultColWidth="9.00390625" defaultRowHeight="12.75"/>
  <cols>
    <col min="1" max="1" width="4.375" style="17" customWidth="1"/>
    <col min="2" max="25" width="3.75390625" style="17" customWidth="1"/>
    <col min="26" max="16384" width="9.125" style="17" customWidth="1"/>
  </cols>
  <sheetData>
    <row r="1" spans="1:18" ht="18" customHeight="1" thickBot="1">
      <c r="A1" s="52">
        <v>1</v>
      </c>
      <c r="B1" s="53">
        <v>8</v>
      </c>
      <c r="C1" s="53">
        <v>9</v>
      </c>
      <c r="D1" s="53">
        <v>9</v>
      </c>
      <c r="E1" s="53">
        <v>2</v>
      </c>
      <c r="F1" s="53">
        <v>2</v>
      </c>
      <c r="G1" s="53">
        <v>6</v>
      </c>
      <c r="H1" s="54">
        <v>9</v>
      </c>
      <c r="I1" s="52">
        <v>9</v>
      </c>
      <c r="J1" s="53">
        <v>4</v>
      </c>
      <c r="K1" s="53">
        <v>9</v>
      </c>
      <c r="L1" s="55">
        <v>9</v>
      </c>
      <c r="M1" s="52">
        <v>5</v>
      </c>
      <c r="N1" s="53">
        <v>2</v>
      </c>
      <c r="O1" s="55">
        <v>9</v>
      </c>
      <c r="P1" s="52">
        <v>0</v>
      </c>
      <c r="Q1" s="55">
        <v>9</v>
      </c>
      <c r="R1" s="56"/>
    </row>
    <row r="2" spans="1:18" ht="12.75">
      <c r="A2" s="124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4" ht="15" customHeight="1"/>
    <row r="5" spans="1:14" ht="15" customHeight="1" thickBot="1">
      <c r="A5" s="58" t="s">
        <v>62</v>
      </c>
      <c r="B5" s="11"/>
      <c r="C5" s="11"/>
      <c r="D5" s="11"/>
      <c r="E5" s="11"/>
      <c r="F5" s="11"/>
      <c r="G5" s="130">
        <v>40543</v>
      </c>
      <c r="H5" s="131"/>
      <c r="I5" s="131"/>
      <c r="J5" s="59"/>
      <c r="K5" s="60" t="s">
        <v>63</v>
      </c>
      <c r="L5" s="56"/>
      <c r="M5" s="56"/>
      <c r="N5" s="56"/>
    </row>
    <row r="6" spans="1:23" ht="15" customHeight="1" thickBot="1">
      <c r="A6" s="24" t="s">
        <v>121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57"/>
      <c r="M6" s="57"/>
      <c r="N6" s="57"/>
      <c r="O6" s="57"/>
      <c r="P6" s="57"/>
      <c r="R6" s="61">
        <v>1</v>
      </c>
      <c r="S6" s="20">
        <v>1</v>
      </c>
      <c r="T6" s="57"/>
      <c r="U6" s="57"/>
      <c r="V6" s="57"/>
      <c r="W6" s="57"/>
    </row>
    <row r="7" spans="1:23" ht="25.5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62"/>
    </row>
    <row r="8" spans="1:20" ht="13.5" thickBot="1">
      <c r="A8" s="125" t="s">
        <v>4</v>
      </c>
      <c r="B8" s="125"/>
      <c r="C8" s="125"/>
      <c r="D8" s="125"/>
      <c r="E8" s="125"/>
      <c r="F8" s="125"/>
      <c r="G8" s="125"/>
      <c r="H8" s="125"/>
      <c r="I8" s="125"/>
      <c r="J8" s="125"/>
      <c r="K8" s="125"/>
      <c r="T8" s="17" t="s">
        <v>60</v>
      </c>
    </row>
    <row r="9" spans="1:25" ht="12.75">
      <c r="A9" s="63" t="s">
        <v>5</v>
      </c>
      <c r="B9" s="109" t="s">
        <v>20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26"/>
      <c r="O9" s="119" t="s">
        <v>73</v>
      </c>
      <c r="P9" s="110"/>
      <c r="Q9" s="110"/>
      <c r="R9" s="109" t="s">
        <v>26</v>
      </c>
      <c r="S9" s="119"/>
      <c r="T9" s="120"/>
      <c r="U9" s="109" t="s">
        <v>28</v>
      </c>
      <c r="V9" s="110"/>
      <c r="W9" s="111"/>
      <c r="X9" s="11"/>
      <c r="Y9" s="11"/>
    </row>
    <row r="10" spans="1:25" ht="12.75">
      <c r="A10" s="64" t="s">
        <v>57</v>
      </c>
      <c r="B10" s="112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27"/>
      <c r="O10" s="113"/>
      <c r="P10" s="113"/>
      <c r="Q10" s="113"/>
      <c r="R10" s="121" t="s">
        <v>27</v>
      </c>
      <c r="S10" s="122"/>
      <c r="T10" s="123"/>
      <c r="U10" s="112"/>
      <c r="V10" s="113"/>
      <c r="W10" s="114"/>
      <c r="X10" s="11"/>
      <c r="Y10" s="11"/>
    </row>
    <row r="11" spans="1:25" ht="13.5" thickBot="1">
      <c r="A11" s="65" t="s">
        <v>6</v>
      </c>
      <c r="B11" s="116" t="s">
        <v>22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7"/>
      <c r="O11" s="115" t="s">
        <v>23</v>
      </c>
      <c r="P11" s="115"/>
      <c r="Q11" s="115"/>
      <c r="R11" s="116" t="s">
        <v>24</v>
      </c>
      <c r="S11" s="115"/>
      <c r="T11" s="117"/>
      <c r="U11" s="116" t="s">
        <v>25</v>
      </c>
      <c r="V11" s="115"/>
      <c r="W11" s="118"/>
      <c r="X11" s="11"/>
      <c r="Y11" s="11"/>
    </row>
    <row r="12" spans="1:25" ht="15" customHeight="1" thickBot="1">
      <c r="A12" s="61" t="s">
        <v>7</v>
      </c>
      <c r="B12" s="66" t="s">
        <v>43</v>
      </c>
      <c r="C12" s="143" t="s">
        <v>123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4"/>
      <c r="O12" s="107">
        <f>O13+O14+O15</f>
        <v>0</v>
      </c>
      <c r="P12" s="107"/>
      <c r="Q12" s="108"/>
      <c r="R12" s="128"/>
      <c r="S12" s="128"/>
      <c r="T12" s="128"/>
      <c r="U12" s="107">
        <f>U13+U14+U15</f>
        <v>0</v>
      </c>
      <c r="V12" s="107"/>
      <c r="W12" s="108"/>
      <c r="X12" s="11"/>
      <c r="Y12" s="11"/>
    </row>
    <row r="13" spans="1:25" ht="15" customHeight="1">
      <c r="A13" s="86" t="s">
        <v>8</v>
      </c>
      <c r="B13" s="67" t="s">
        <v>44</v>
      </c>
      <c r="C13" s="147" t="s">
        <v>137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8"/>
      <c r="O13" s="129"/>
      <c r="P13" s="129"/>
      <c r="Q13" s="129"/>
      <c r="R13" s="129"/>
      <c r="S13" s="129"/>
      <c r="T13" s="129"/>
      <c r="U13" s="129"/>
      <c r="V13" s="129"/>
      <c r="W13" s="142"/>
      <c r="X13" s="11"/>
      <c r="Y13" s="11"/>
    </row>
    <row r="14" spans="1:25" ht="15" customHeight="1">
      <c r="A14" s="87" t="s">
        <v>9</v>
      </c>
      <c r="B14" s="68" t="s">
        <v>45</v>
      </c>
      <c r="C14" s="156" t="s">
        <v>138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7"/>
      <c r="O14" s="132"/>
      <c r="P14" s="133"/>
      <c r="Q14" s="134"/>
      <c r="R14" s="152"/>
      <c r="S14" s="152"/>
      <c r="T14" s="152"/>
      <c r="U14" s="152"/>
      <c r="V14" s="152"/>
      <c r="W14" s="153"/>
      <c r="X14" s="70"/>
      <c r="Y14" s="71"/>
    </row>
    <row r="15" spans="1:25" ht="15" customHeight="1" thickBot="1">
      <c r="A15" s="87" t="s">
        <v>10</v>
      </c>
      <c r="B15" s="21" t="s">
        <v>46</v>
      </c>
      <c r="C15" s="158" t="s">
        <v>139</v>
      </c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9"/>
      <c r="O15" s="152"/>
      <c r="P15" s="152"/>
      <c r="Q15" s="152"/>
      <c r="R15" s="152"/>
      <c r="S15" s="152"/>
      <c r="T15" s="152"/>
      <c r="U15" s="152"/>
      <c r="V15" s="152"/>
      <c r="W15" s="153"/>
      <c r="X15" s="72"/>
      <c r="Y15" s="56"/>
    </row>
    <row r="16" spans="1:25" ht="15" customHeight="1" thickBot="1">
      <c r="A16" s="61" t="s">
        <v>11</v>
      </c>
      <c r="B16" s="66" t="s">
        <v>47</v>
      </c>
      <c r="C16" s="143" t="s">
        <v>124</v>
      </c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4"/>
      <c r="O16" s="107">
        <f>O17+O18+O19+O20</f>
        <v>1195</v>
      </c>
      <c r="P16" s="107"/>
      <c r="Q16" s="108"/>
      <c r="R16" s="128"/>
      <c r="S16" s="128"/>
      <c r="T16" s="128"/>
      <c r="U16" s="107">
        <f>U17+U18+U19+U20</f>
        <v>3499</v>
      </c>
      <c r="V16" s="107"/>
      <c r="W16" s="108"/>
      <c r="X16" s="56"/>
      <c r="Y16" s="56"/>
    </row>
    <row r="17" spans="1:25" ht="15" customHeight="1">
      <c r="A17" s="22" t="s">
        <v>12</v>
      </c>
      <c r="B17" s="18" t="s">
        <v>44</v>
      </c>
      <c r="C17" s="191" t="s">
        <v>140</v>
      </c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2"/>
      <c r="O17" s="129"/>
      <c r="P17" s="129"/>
      <c r="Q17" s="129"/>
      <c r="R17" s="129"/>
      <c r="S17" s="129"/>
      <c r="T17" s="129"/>
      <c r="U17" s="129"/>
      <c r="V17" s="129"/>
      <c r="W17" s="142"/>
      <c r="X17" s="56"/>
      <c r="Y17" s="56"/>
    </row>
    <row r="18" spans="1:25" ht="15" customHeight="1">
      <c r="A18" s="87" t="s">
        <v>13</v>
      </c>
      <c r="B18" s="68" t="s">
        <v>48</v>
      </c>
      <c r="C18" s="193" t="s">
        <v>141</v>
      </c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4"/>
      <c r="O18" s="160">
        <v>688</v>
      </c>
      <c r="P18" s="160"/>
      <c r="Q18" s="160"/>
      <c r="R18" s="152"/>
      <c r="S18" s="152"/>
      <c r="T18" s="152"/>
      <c r="U18" s="152">
        <v>716</v>
      </c>
      <c r="V18" s="152"/>
      <c r="W18" s="153"/>
      <c r="X18" s="56"/>
      <c r="Y18" s="56"/>
    </row>
    <row r="19" spans="1:25" ht="15" customHeight="1">
      <c r="A19" s="87" t="s">
        <v>14</v>
      </c>
      <c r="B19" s="68" t="s">
        <v>46</v>
      </c>
      <c r="C19" s="193" t="s">
        <v>142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4"/>
      <c r="O19" s="152"/>
      <c r="P19" s="152"/>
      <c r="Q19" s="152"/>
      <c r="R19" s="152"/>
      <c r="S19" s="152"/>
      <c r="T19" s="152"/>
      <c r="U19" s="152"/>
      <c r="V19" s="152"/>
      <c r="W19" s="153"/>
      <c r="X19" s="56"/>
      <c r="Y19" s="56"/>
    </row>
    <row r="20" spans="1:25" ht="15" customHeight="1" thickBot="1">
      <c r="A20" s="88" t="s">
        <v>15</v>
      </c>
      <c r="B20" s="19" t="s">
        <v>49</v>
      </c>
      <c r="C20" s="211" t="s">
        <v>143</v>
      </c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2"/>
      <c r="O20" s="170">
        <v>507</v>
      </c>
      <c r="P20" s="170"/>
      <c r="Q20" s="170"/>
      <c r="R20" s="170"/>
      <c r="S20" s="170"/>
      <c r="T20" s="170"/>
      <c r="U20" s="170">
        <v>2783</v>
      </c>
      <c r="V20" s="170"/>
      <c r="W20" s="171"/>
      <c r="X20" s="56"/>
      <c r="Y20" s="56"/>
    </row>
    <row r="21" spans="1:25" ht="15" customHeight="1" thickBot="1">
      <c r="A21" s="23" t="s">
        <v>90</v>
      </c>
      <c r="B21" s="66" t="s">
        <v>50</v>
      </c>
      <c r="C21" s="143" t="s">
        <v>51</v>
      </c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4"/>
      <c r="O21" s="172"/>
      <c r="P21" s="107"/>
      <c r="Q21" s="107"/>
      <c r="R21" s="128"/>
      <c r="S21" s="128"/>
      <c r="T21" s="128"/>
      <c r="U21" s="107">
        <v>0</v>
      </c>
      <c r="V21" s="107"/>
      <c r="W21" s="108"/>
      <c r="X21" s="56"/>
      <c r="Y21" s="56"/>
    </row>
    <row r="22" spans="1:25" ht="15" customHeight="1" thickBot="1">
      <c r="A22" s="89"/>
      <c r="C22" s="73"/>
      <c r="K22" s="56"/>
      <c r="L22" s="56"/>
      <c r="M22" s="56"/>
      <c r="N22" s="56"/>
      <c r="O22" s="74"/>
      <c r="P22" s="74"/>
      <c r="Q22" s="74"/>
      <c r="R22" s="74"/>
      <c r="S22" s="74"/>
      <c r="T22" s="74"/>
      <c r="U22" s="74"/>
      <c r="V22" s="74"/>
      <c r="W22" s="74"/>
      <c r="X22" s="70"/>
      <c r="Y22" s="70"/>
    </row>
    <row r="23" spans="1:25" ht="15" customHeight="1" thickBot="1">
      <c r="A23" s="90" t="s">
        <v>16</v>
      </c>
      <c r="B23" s="54"/>
      <c r="C23" s="203" t="s">
        <v>122</v>
      </c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161">
        <f>O12+O16+O21</f>
        <v>1195</v>
      </c>
      <c r="P23" s="162"/>
      <c r="Q23" s="163"/>
      <c r="R23" s="198"/>
      <c r="S23" s="199"/>
      <c r="T23" s="200"/>
      <c r="U23" s="164">
        <f>U12+U16+U21</f>
        <v>3499</v>
      </c>
      <c r="V23" s="162"/>
      <c r="W23" s="163"/>
      <c r="X23" s="70"/>
      <c r="Y23" s="70"/>
    </row>
    <row r="24" spans="1:25" ht="12.75">
      <c r="A24" s="76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4"/>
      <c r="P24" s="74"/>
      <c r="Q24" s="74"/>
      <c r="R24" s="74"/>
      <c r="S24" s="74"/>
      <c r="T24" s="74"/>
      <c r="U24" s="77"/>
      <c r="V24" s="77"/>
      <c r="W24" s="77"/>
      <c r="X24" s="70"/>
      <c r="Y24" s="70"/>
    </row>
    <row r="25" spans="1:25" ht="28.5" customHeight="1">
      <c r="A25" s="76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4"/>
      <c r="P25" s="74"/>
      <c r="Q25" s="74"/>
      <c r="R25" s="74"/>
      <c r="S25" s="74"/>
      <c r="T25" s="74"/>
      <c r="U25" s="77"/>
      <c r="V25" s="77"/>
      <c r="W25" s="77"/>
      <c r="X25" s="70"/>
      <c r="Y25" s="70"/>
    </row>
    <row r="26" spans="1:25" ht="12.75" customHeight="1" thickBot="1">
      <c r="A26" s="17" t="s">
        <v>1</v>
      </c>
      <c r="C26" s="69"/>
      <c r="D26" s="188" t="s">
        <v>149</v>
      </c>
      <c r="E26" s="188"/>
      <c r="F26" s="188"/>
      <c r="G26" s="188"/>
      <c r="H26" s="188"/>
      <c r="I26" s="188"/>
      <c r="J26" s="188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70"/>
      <c r="Y26" s="70"/>
    </row>
    <row r="27" spans="11:25" ht="12.75">
      <c r="K27" s="124" t="s">
        <v>2</v>
      </c>
      <c r="L27" s="124"/>
      <c r="M27" s="124"/>
      <c r="N27" s="110" t="s">
        <v>102</v>
      </c>
      <c r="O27" s="110"/>
      <c r="P27" s="110"/>
      <c r="Q27" s="110"/>
      <c r="R27" s="110"/>
      <c r="S27" s="110"/>
      <c r="T27" s="110"/>
      <c r="U27" s="110"/>
      <c r="V27" s="110"/>
      <c r="W27" s="110"/>
      <c r="X27" s="70"/>
      <c r="Y27" s="70"/>
    </row>
    <row r="28" spans="14:25" ht="12.75">
      <c r="N28" s="135" t="s">
        <v>3</v>
      </c>
      <c r="O28" s="135"/>
      <c r="P28" s="135"/>
      <c r="Q28" s="135"/>
      <c r="R28" s="135"/>
      <c r="S28" s="135"/>
      <c r="T28" s="135"/>
      <c r="U28" s="135"/>
      <c r="V28" s="135"/>
      <c r="W28" s="135"/>
      <c r="X28" s="70"/>
      <c r="Y28" s="70"/>
    </row>
    <row r="29" spans="1:25" ht="12.75">
      <c r="A29" s="76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4"/>
      <c r="P29" s="74"/>
      <c r="Q29" s="74"/>
      <c r="R29" s="74"/>
      <c r="S29" s="74"/>
      <c r="T29" s="74"/>
      <c r="U29" s="77"/>
      <c r="V29" s="77"/>
      <c r="W29" s="77"/>
      <c r="X29" s="70"/>
      <c r="Y29" s="70"/>
    </row>
    <row r="30" spans="1:25" ht="12.75">
      <c r="A30" s="76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4"/>
      <c r="P30" s="74"/>
      <c r="Q30" s="74"/>
      <c r="R30" s="74"/>
      <c r="S30" s="74"/>
      <c r="T30" s="74"/>
      <c r="U30" s="77"/>
      <c r="V30" s="77"/>
      <c r="W30" s="77"/>
      <c r="X30" s="70"/>
      <c r="Y30" s="70"/>
    </row>
    <row r="31" spans="1:25" ht="12.75">
      <c r="A31" s="76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4"/>
      <c r="P31" s="74"/>
      <c r="Q31" s="74"/>
      <c r="R31" s="74"/>
      <c r="S31" s="74"/>
      <c r="T31" s="74"/>
      <c r="U31" s="77"/>
      <c r="V31" s="77"/>
      <c r="W31" s="77"/>
      <c r="X31" s="70"/>
      <c r="Y31" s="70"/>
    </row>
    <row r="32" spans="1:25" ht="12.75">
      <c r="A32" s="76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4"/>
      <c r="P32" s="74"/>
      <c r="Q32" s="74"/>
      <c r="R32" s="74"/>
      <c r="S32" s="74"/>
      <c r="T32" s="74"/>
      <c r="U32" s="77"/>
      <c r="V32" s="77"/>
      <c r="W32" s="77"/>
      <c r="X32" s="70"/>
      <c r="Y32" s="70"/>
    </row>
    <row r="33" spans="24:25" ht="12.75" customHeight="1" thickBot="1">
      <c r="X33" s="56"/>
      <c r="Y33" s="56"/>
    </row>
    <row r="34" spans="1:25" ht="18" customHeight="1" thickBot="1">
      <c r="A34" s="52">
        <v>1</v>
      </c>
      <c r="B34" s="53">
        <v>8</v>
      </c>
      <c r="C34" s="53">
        <v>9</v>
      </c>
      <c r="D34" s="53">
        <v>9</v>
      </c>
      <c r="E34" s="53">
        <v>2</v>
      </c>
      <c r="F34" s="53">
        <v>2</v>
      </c>
      <c r="G34" s="53">
        <v>6</v>
      </c>
      <c r="H34" s="54">
        <v>9</v>
      </c>
      <c r="I34" s="52">
        <v>9</v>
      </c>
      <c r="J34" s="53">
        <v>4</v>
      </c>
      <c r="K34" s="53">
        <v>9</v>
      </c>
      <c r="L34" s="55">
        <v>9</v>
      </c>
      <c r="M34" s="52">
        <v>5</v>
      </c>
      <c r="N34" s="53">
        <v>2</v>
      </c>
      <c r="O34" s="55">
        <v>9</v>
      </c>
      <c r="P34" s="52">
        <v>0</v>
      </c>
      <c r="Q34" s="55">
        <v>9</v>
      </c>
      <c r="R34" s="56"/>
      <c r="X34" s="56"/>
      <c r="Y34" s="56"/>
    </row>
    <row r="35" spans="1:25" ht="12.75" customHeight="1">
      <c r="A35" s="124" t="s">
        <v>0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X35" s="56"/>
      <c r="Y35" s="56"/>
    </row>
    <row r="36" spans="24:25" ht="12.75" customHeight="1">
      <c r="X36" s="56"/>
      <c r="Y36" s="56"/>
    </row>
    <row r="37" spans="24:25" ht="12.75" customHeight="1">
      <c r="X37" s="56"/>
      <c r="Y37" s="56"/>
    </row>
    <row r="38" spans="1:25" ht="15" customHeight="1" thickBot="1">
      <c r="A38" s="58" t="s">
        <v>62</v>
      </c>
      <c r="B38" s="11"/>
      <c r="C38" s="11"/>
      <c r="D38" s="11"/>
      <c r="E38" s="11"/>
      <c r="F38" s="11"/>
      <c r="G38" s="130">
        <v>40543</v>
      </c>
      <c r="H38" s="131"/>
      <c r="I38" s="131"/>
      <c r="J38" s="59"/>
      <c r="K38" s="60" t="s">
        <v>63</v>
      </c>
      <c r="L38" s="56"/>
      <c r="M38" s="56"/>
      <c r="N38" s="56"/>
      <c r="X38" s="56"/>
      <c r="Y38" s="56"/>
    </row>
    <row r="39" spans="1:25" ht="15" customHeight="1" thickBot="1">
      <c r="A39" s="24" t="s">
        <v>121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57"/>
      <c r="M39" s="57"/>
      <c r="N39" s="57"/>
      <c r="O39" s="57"/>
      <c r="P39" s="57"/>
      <c r="R39" s="61">
        <v>1</v>
      </c>
      <c r="S39" s="20">
        <v>2</v>
      </c>
      <c r="X39" s="56"/>
      <c r="Y39" s="56"/>
    </row>
    <row r="40" spans="1:25" ht="28.5" customHeight="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57"/>
      <c r="M40" s="57"/>
      <c r="N40" s="57"/>
      <c r="O40" s="57"/>
      <c r="P40" s="57"/>
      <c r="Q40" s="16"/>
      <c r="R40" s="16"/>
      <c r="X40" s="56"/>
      <c r="Y40" s="56"/>
    </row>
    <row r="41" spans="1:25" ht="15" customHeight="1" thickBot="1">
      <c r="A41" s="125" t="s">
        <v>21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T41" s="17" t="s">
        <v>60</v>
      </c>
      <c r="X41" s="56"/>
      <c r="Y41" s="56"/>
    </row>
    <row r="42" spans="1:25" ht="12.75">
      <c r="A42" s="63" t="s">
        <v>5</v>
      </c>
      <c r="B42" s="109" t="s">
        <v>20</v>
      </c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26"/>
      <c r="O42" s="119" t="s">
        <v>73</v>
      </c>
      <c r="P42" s="110"/>
      <c r="Q42" s="110"/>
      <c r="R42" s="109" t="s">
        <v>26</v>
      </c>
      <c r="S42" s="119"/>
      <c r="T42" s="120"/>
      <c r="U42" s="109" t="s">
        <v>28</v>
      </c>
      <c r="V42" s="110"/>
      <c r="W42" s="111"/>
      <c r="X42" s="56"/>
      <c r="Y42" s="56"/>
    </row>
    <row r="43" spans="1:25" ht="13.5" thickBot="1">
      <c r="A43" s="78" t="s">
        <v>57</v>
      </c>
      <c r="B43" s="149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1"/>
      <c r="O43" s="113"/>
      <c r="P43" s="113"/>
      <c r="Q43" s="113"/>
      <c r="R43" s="205" t="s">
        <v>27</v>
      </c>
      <c r="S43" s="206"/>
      <c r="T43" s="207"/>
      <c r="U43" s="149"/>
      <c r="V43" s="150"/>
      <c r="W43" s="169"/>
      <c r="X43" s="56"/>
      <c r="Y43" s="56"/>
    </row>
    <row r="44" spans="1:25" ht="13.5" thickBot="1">
      <c r="A44" s="61" t="s">
        <v>6</v>
      </c>
      <c r="B44" s="136" t="s">
        <v>22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8"/>
      <c r="O44" s="136" t="s">
        <v>23</v>
      </c>
      <c r="P44" s="137"/>
      <c r="Q44" s="138"/>
      <c r="R44" s="136" t="s">
        <v>24</v>
      </c>
      <c r="S44" s="137"/>
      <c r="T44" s="138"/>
      <c r="U44" s="136" t="s">
        <v>25</v>
      </c>
      <c r="V44" s="137"/>
      <c r="W44" s="139"/>
      <c r="X44" s="56"/>
      <c r="Y44" s="56"/>
    </row>
    <row r="45" spans="1:25" ht="15" customHeight="1" thickBot="1">
      <c r="A45" s="91" t="s">
        <v>17</v>
      </c>
      <c r="B45" s="66" t="s">
        <v>42</v>
      </c>
      <c r="C45" s="203" t="s">
        <v>135</v>
      </c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4"/>
      <c r="O45" s="185">
        <f>O46+O48+O47+O49+O50+O51</f>
        <v>1166</v>
      </c>
      <c r="P45" s="186"/>
      <c r="Q45" s="187"/>
      <c r="R45" s="208"/>
      <c r="S45" s="209"/>
      <c r="T45" s="210"/>
      <c r="U45" s="185">
        <f>U46+U48+U47+U49+U50+U51</f>
        <v>3499</v>
      </c>
      <c r="V45" s="186"/>
      <c r="W45" s="187"/>
      <c r="X45" s="56"/>
      <c r="Y45" s="56"/>
    </row>
    <row r="46" spans="1:25" ht="15" customHeight="1">
      <c r="A46" s="92" t="s">
        <v>18</v>
      </c>
      <c r="B46" s="18" t="s">
        <v>44</v>
      </c>
      <c r="C46" s="191" t="s">
        <v>126</v>
      </c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2"/>
      <c r="O46" s="140"/>
      <c r="P46" s="140"/>
      <c r="Q46" s="140"/>
      <c r="R46" s="140"/>
      <c r="S46" s="140"/>
      <c r="T46" s="140"/>
      <c r="U46" s="140"/>
      <c r="V46" s="140"/>
      <c r="W46" s="141"/>
      <c r="X46" s="56"/>
      <c r="Y46" s="56"/>
    </row>
    <row r="47" spans="1:25" ht="15" customHeight="1">
      <c r="A47" s="93" t="s">
        <v>19</v>
      </c>
      <c r="B47" s="68" t="s">
        <v>45</v>
      </c>
      <c r="C47" s="193" t="s">
        <v>127</v>
      </c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4"/>
      <c r="O47" s="165">
        <v>1272</v>
      </c>
      <c r="P47" s="165"/>
      <c r="Q47" s="165"/>
      <c r="R47" s="165"/>
      <c r="S47" s="165"/>
      <c r="T47" s="165"/>
      <c r="U47" s="165">
        <v>1166</v>
      </c>
      <c r="V47" s="165"/>
      <c r="W47" s="166"/>
      <c r="X47" s="56"/>
      <c r="Y47" s="56"/>
    </row>
    <row r="48" spans="1:25" ht="15" customHeight="1">
      <c r="A48" s="93" t="s">
        <v>29</v>
      </c>
      <c r="B48" s="68" t="s">
        <v>46</v>
      </c>
      <c r="C48" s="193" t="s">
        <v>128</v>
      </c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4"/>
      <c r="O48" s="165"/>
      <c r="P48" s="165"/>
      <c r="Q48" s="165"/>
      <c r="R48" s="165"/>
      <c r="S48" s="165"/>
      <c r="T48" s="165"/>
      <c r="U48" s="165"/>
      <c r="V48" s="165"/>
      <c r="W48" s="166"/>
      <c r="X48" s="56"/>
      <c r="Y48" s="56"/>
    </row>
    <row r="49" spans="1:28" ht="15" customHeight="1">
      <c r="A49" s="94" t="s">
        <v>30</v>
      </c>
      <c r="B49" s="82" t="s">
        <v>49</v>
      </c>
      <c r="C49" s="193" t="s">
        <v>129</v>
      </c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4"/>
      <c r="O49" s="165"/>
      <c r="P49" s="165"/>
      <c r="Q49" s="165"/>
      <c r="R49" s="165"/>
      <c r="S49" s="165"/>
      <c r="T49" s="165"/>
      <c r="U49" s="165"/>
      <c r="V49" s="165"/>
      <c r="W49" s="166"/>
      <c r="X49" s="56"/>
      <c r="Y49" s="56"/>
      <c r="AB49" s="79"/>
    </row>
    <row r="50" spans="1:25" ht="30" customHeight="1">
      <c r="A50" s="93" t="s">
        <v>31</v>
      </c>
      <c r="B50" s="68" t="s">
        <v>52</v>
      </c>
      <c r="C50" s="201" t="s">
        <v>125</v>
      </c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2"/>
      <c r="O50" s="167">
        <v>-106</v>
      </c>
      <c r="P50" s="167"/>
      <c r="Q50" s="167"/>
      <c r="R50" s="167"/>
      <c r="S50" s="167"/>
      <c r="T50" s="167"/>
      <c r="U50" s="167">
        <v>2333</v>
      </c>
      <c r="V50" s="167"/>
      <c r="W50" s="168"/>
      <c r="X50" s="56"/>
      <c r="Y50" s="56"/>
    </row>
    <row r="51" spans="1:25" ht="15" customHeight="1" thickBot="1">
      <c r="A51" s="95" t="s">
        <v>32</v>
      </c>
      <c r="B51" s="83" t="s">
        <v>53</v>
      </c>
      <c r="C51" s="154" t="s">
        <v>130</v>
      </c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5"/>
      <c r="O51" s="167"/>
      <c r="P51" s="167"/>
      <c r="Q51" s="167"/>
      <c r="R51" s="167"/>
      <c r="S51" s="167"/>
      <c r="T51" s="167"/>
      <c r="U51" s="167"/>
      <c r="V51" s="167"/>
      <c r="W51" s="168"/>
      <c r="X51" s="56"/>
      <c r="Y51" s="56"/>
    </row>
    <row r="52" spans="1:25" ht="15" customHeight="1" thickBot="1">
      <c r="A52" s="91" t="s">
        <v>33</v>
      </c>
      <c r="B52" s="66" t="s">
        <v>54</v>
      </c>
      <c r="C52" s="143" t="s">
        <v>55</v>
      </c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4"/>
      <c r="O52" s="181"/>
      <c r="P52" s="181"/>
      <c r="Q52" s="181"/>
      <c r="R52" s="181"/>
      <c r="S52" s="181"/>
      <c r="T52" s="181"/>
      <c r="U52" s="181"/>
      <c r="V52" s="181"/>
      <c r="W52" s="197"/>
      <c r="X52" s="56"/>
      <c r="Y52" s="56"/>
    </row>
    <row r="53" spans="1:25" ht="15" customHeight="1" thickBot="1">
      <c r="A53" s="95" t="s">
        <v>34</v>
      </c>
      <c r="B53" s="80" t="s">
        <v>56</v>
      </c>
      <c r="C53" s="143" t="s">
        <v>134</v>
      </c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4"/>
      <c r="O53" s="182">
        <f>O54+O55+O56</f>
        <v>29</v>
      </c>
      <c r="P53" s="182"/>
      <c r="Q53" s="183"/>
      <c r="R53" s="195"/>
      <c r="S53" s="195"/>
      <c r="T53" s="195"/>
      <c r="U53" s="182">
        <f>U54+U55+U56</f>
        <v>0</v>
      </c>
      <c r="V53" s="182"/>
      <c r="W53" s="183"/>
      <c r="X53" s="56"/>
      <c r="Y53" s="56"/>
    </row>
    <row r="54" spans="1:25" ht="15" customHeight="1">
      <c r="A54" s="92" t="s">
        <v>35</v>
      </c>
      <c r="B54" s="84" t="s">
        <v>44</v>
      </c>
      <c r="C54" s="191" t="s">
        <v>131</v>
      </c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2"/>
      <c r="O54" s="177"/>
      <c r="P54" s="177"/>
      <c r="Q54" s="177"/>
      <c r="R54" s="177"/>
      <c r="S54" s="177"/>
      <c r="T54" s="177"/>
      <c r="U54" s="177"/>
      <c r="V54" s="177"/>
      <c r="W54" s="178"/>
      <c r="X54" s="56"/>
      <c r="Y54" s="56"/>
    </row>
    <row r="55" spans="1:25" ht="15" customHeight="1">
      <c r="A55" s="96" t="s">
        <v>36</v>
      </c>
      <c r="B55" s="83" t="s">
        <v>45</v>
      </c>
      <c r="C55" s="193" t="s">
        <v>132</v>
      </c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4"/>
      <c r="O55" s="179"/>
      <c r="P55" s="165"/>
      <c r="Q55" s="165"/>
      <c r="R55" s="165"/>
      <c r="S55" s="165"/>
      <c r="T55" s="165"/>
      <c r="U55" s="165"/>
      <c r="V55" s="165"/>
      <c r="W55" s="166"/>
      <c r="X55" s="56"/>
      <c r="Y55" s="56"/>
    </row>
    <row r="56" spans="1:25" ht="15" customHeight="1" thickBot="1">
      <c r="A56" s="97" t="s">
        <v>37</v>
      </c>
      <c r="B56" s="85" t="s">
        <v>46</v>
      </c>
      <c r="C56" s="154" t="s">
        <v>133</v>
      </c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5"/>
      <c r="O56" s="184">
        <v>29</v>
      </c>
      <c r="P56" s="167"/>
      <c r="Q56" s="167"/>
      <c r="R56" s="167"/>
      <c r="S56" s="167"/>
      <c r="T56" s="167"/>
      <c r="U56" s="189">
        <v>0</v>
      </c>
      <c r="V56" s="189"/>
      <c r="W56" s="190"/>
      <c r="X56" s="56"/>
      <c r="Y56" s="56"/>
    </row>
    <row r="57" spans="1:25" ht="15" customHeight="1" thickBot="1">
      <c r="A57" s="91" t="s">
        <v>38</v>
      </c>
      <c r="B57" s="66" t="s">
        <v>58</v>
      </c>
      <c r="C57" s="143" t="s">
        <v>59</v>
      </c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4"/>
      <c r="O57" s="180"/>
      <c r="P57" s="180"/>
      <c r="Q57" s="180"/>
      <c r="R57" s="181"/>
      <c r="S57" s="181"/>
      <c r="T57" s="181"/>
      <c r="U57" s="180"/>
      <c r="V57" s="180"/>
      <c r="W57" s="196"/>
      <c r="X57" s="56"/>
      <c r="Y57" s="56"/>
    </row>
    <row r="58" spans="1:25" ht="15" customHeight="1" thickBot="1">
      <c r="A58" s="98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81"/>
      <c r="P58" s="81"/>
      <c r="Q58" s="81"/>
      <c r="R58" s="81"/>
      <c r="S58" s="81"/>
      <c r="T58" s="81"/>
      <c r="U58" s="81"/>
      <c r="V58" s="81"/>
      <c r="W58" s="81"/>
      <c r="X58" s="56"/>
      <c r="Y58" s="56"/>
    </row>
    <row r="59" spans="1:27" ht="15" customHeight="1" thickBot="1">
      <c r="A59" s="90" t="s">
        <v>39</v>
      </c>
      <c r="B59" s="75"/>
      <c r="C59" s="145" t="s">
        <v>136</v>
      </c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6"/>
      <c r="O59" s="173">
        <f>O45+O52+O53+O57</f>
        <v>1195</v>
      </c>
      <c r="P59" s="174"/>
      <c r="Q59" s="175"/>
      <c r="R59" s="176"/>
      <c r="S59" s="176"/>
      <c r="T59" s="176"/>
      <c r="U59" s="173">
        <f>U45+U52+U53+U57</f>
        <v>3499</v>
      </c>
      <c r="V59" s="174"/>
      <c r="W59" s="175"/>
      <c r="X59" s="56"/>
      <c r="Y59" s="56"/>
      <c r="AA59" s="79"/>
    </row>
    <row r="60" spans="24:25" ht="39" customHeight="1">
      <c r="X60" s="56"/>
      <c r="Y60" s="56"/>
    </row>
    <row r="61" spans="1:25" ht="12.75" customHeight="1" thickBot="1">
      <c r="A61" s="17" t="s">
        <v>1</v>
      </c>
      <c r="C61" s="69"/>
      <c r="D61" s="188" t="s">
        <v>80</v>
      </c>
      <c r="E61" s="188"/>
      <c r="F61" s="188"/>
      <c r="G61" s="188"/>
      <c r="H61" s="188"/>
      <c r="I61" s="188"/>
      <c r="J61" s="188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56"/>
      <c r="Y61" s="56"/>
    </row>
    <row r="62" spans="11:25" ht="12.75">
      <c r="K62" s="124" t="s">
        <v>2</v>
      </c>
      <c r="L62" s="124"/>
      <c r="M62" s="124"/>
      <c r="N62" s="110" t="s">
        <v>102</v>
      </c>
      <c r="O62" s="110"/>
      <c r="P62" s="110"/>
      <c r="Q62" s="110"/>
      <c r="R62" s="110"/>
      <c r="S62" s="110"/>
      <c r="T62" s="110"/>
      <c r="U62" s="110"/>
      <c r="V62" s="110"/>
      <c r="W62" s="110"/>
      <c r="X62" s="56"/>
      <c r="Y62" s="56"/>
    </row>
    <row r="63" spans="14:25" ht="12.75">
      <c r="N63" s="135" t="s">
        <v>3</v>
      </c>
      <c r="O63" s="135"/>
      <c r="P63" s="135"/>
      <c r="Q63" s="135"/>
      <c r="R63" s="135"/>
      <c r="S63" s="135"/>
      <c r="T63" s="135"/>
      <c r="U63" s="135"/>
      <c r="V63" s="135"/>
      <c r="W63" s="135"/>
      <c r="X63" s="56"/>
      <c r="Y63" s="56"/>
    </row>
    <row r="64" spans="24:25" ht="12.75">
      <c r="X64" s="56"/>
      <c r="Y64" s="56"/>
    </row>
  </sheetData>
  <sheetProtection/>
  <mergeCells count="132">
    <mergeCell ref="C12:N12"/>
    <mergeCell ref="C17:N17"/>
    <mergeCell ref="C18:N18"/>
    <mergeCell ref="C19:N19"/>
    <mergeCell ref="C20:N20"/>
    <mergeCell ref="C21:N21"/>
    <mergeCell ref="N27:W27"/>
    <mergeCell ref="N28:W28"/>
    <mergeCell ref="C45:N45"/>
    <mergeCell ref="G38:I38"/>
    <mergeCell ref="O45:Q45"/>
    <mergeCell ref="R42:T42"/>
    <mergeCell ref="R43:T43"/>
    <mergeCell ref="R45:T45"/>
    <mergeCell ref="A35:R35"/>
    <mergeCell ref="D26:J26"/>
    <mergeCell ref="K27:M27"/>
    <mergeCell ref="O19:Q19"/>
    <mergeCell ref="R23:T23"/>
    <mergeCell ref="C50:N50"/>
    <mergeCell ref="C46:N46"/>
    <mergeCell ref="C47:N47"/>
    <mergeCell ref="C48:N48"/>
    <mergeCell ref="C49:N49"/>
    <mergeCell ref="C23:N23"/>
    <mergeCell ref="D61:J61"/>
    <mergeCell ref="R56:T56"/>
    <mergeCell ref="U56:W56"/>
    <mergeCell ref="C51:N51"/>
    <mergeCell ref="C54:N54"/>
    <mergeCell ref="C55:N55"/>
    <mergeCell ref="R53:T53"/>
    <mergeCell ref="U53:W53"/>
    <mergeCell ref="U57:W57"/>
    <mergeCell ref="U52:W52"/>
    <mergeCell ref="O50:Q50"/>
    <mergeCell ref="U50:W50"/>
    <mergeCell ref="O48:Q48"/>
    <mergeCell ref="R19:T19"/>
    <mergeCell ref="U19:W19"/>
    <mergeCell ref="O47:Q47"/>
    <mergeCell ref="R47:T47"/>
    <mergeCell ref="U45:W45"/>
    <mergeCell ref="O49:Q49"/>
    <mergeCell ref="R49:T49"/>
    <mergeCell ref="O53:Q53"/>
    <mergeCell ref="U55:W55"/>
    <mergeCell ref="O56:Q56"/>
    <mergeCell ref="U47:W47"/>
    <mergeCell ref="O52:Q52"/>
    <mergeCell ref="R52:T52"/>
    <mergeCell ref="O51:Q51"/>
    <mergeCell ref="R51:T51"/>
    <mergeCell ref="R48:T48"/>
    <mergeCell ref="U48:W48"/>
    <mergeCell ref="O59:Q59"/>
    <mergeCell ref="R59:T59"/>
    <mergeCell ref="U59:W59"/>
    <mergeCell ref="O54:Q54"/>
    <mergeCell ref="R54:T54"/>
    <mergeCell ref="U54:W54"/>
    <mergeCell ref="O55:Q55"/>
    <mergeCell ref="R55:T55"/>
    <mergeCell ref="O57:Q57"/>
    <mergeCell ref="R57:T57"/>
    <mergeCell ref="U49:W49"/>
    <mergeCell ref="R50:T50"/>
    <mergeCell ref="U51:W51"/>
    <mergeCell ref="U42:W43"/>
    <mergeCell ref="O20:Q20"/>
    <mergeCell ref="R20:T20"/>
    <mergeCell ref="U20:W20"/>
    <mergeCell ref="O21:Q21"/>
    <mergeCell ref="R21:T21"/>
    <mergeCell ref="U21:W21"/>
    <mergeCell ref="O23:Q23"/>
    <mergeCell ref="U23:W23"/>
    <mergeCell ref="R18:T18"/>
    <mergeCell ref="U18:W18"/>
    <mergeCell ref="O15:Q15"/>
    <mergeCell ref="R15:T15"/>
    <mergeCell ref="U15:W15"/>
    <mergeCell ref="O17:Q17"/>
    <mergeCell ref="R17:T17"/>
    <mergeCell ref="U14:W14"/>
    <mergeCell ref="R16:T16"/>
    <mergeCell ref="U16:W16"/>
    <mergeCell ref="C56:N56"/>
    <mergeCell ref="C52:N52"/>
    <mergeCell ref="C53:N53"/>
    <mergeCell ref="C14:N14"/>
    <mergeCell ref="C15:N15"/>
    <mergeCell ref="C16:N16"/>
    <mergeCell ref="O18:Q18"/>
    <mergeCell ref="R13:T13"/>
    <mergeCell ref="U13:W13"/>
    <mergeCell ref="U17:W17"/>
    <mergeCell ref="O16:Q16"/>
    <mergeCell ref="C57:N57"/>
    <mergeCell ref="C59:N59"/>
    <mergeCell ref="C13:N13"/>
    <mergeCell ref="B42:N43"/>
    <mergeCell ref="O42:Q43"/>
    <mergeCell ref="R14:T14"/>
    <mergeCell ref="N62:W62"/>
    <mergeCell ref="N63:W63"/>
    <mergeCell ref="B44:N44"/>
    <mergeCell ref="O44:Q44"/>
    <mergeCell ref="R44:T44"/>
    <mergeCell ref="U44:W44"/>
    <mergeCell ref="K62:M62"/>
    <mergeCell ref="O46:Q46"/>
    <mergeCell ref="R46:T46"/>
    <mergeCell ref="U46:W46"/>
    <mergeCell ref="A2:R2"/>
    <mergeCell ref="A8:K8"/>
    <mergeCell ref="A41:K41"/>
    <mergeCell ref="B9:N10"/>
    <mergeCell ref="B11:N11"/>
    <mergeCell ref="O12:Q12"/>
    <mergeCell ref="R12:T12"/>
    <mergeCell ref="O13:Q13"/>
    <mergeCell ref="G5:I5"/>
    <mergeCell ref="O14:Q14"/>
    <mergeCell ref="U12:W12"/>
    <mergeCell ref="U9:W10"/>
    <mergeCell ref="O11:Q11"/>
    <mergeCell ref="R11:T11"/>
    <mergeCell ref="U11:W11"/>
    <mergeCell ref="R9:T9"/>
    <mergeCell ref="R10:T10"/>
    <mergeCell ref="O9:Q10"/>
  </mergeCells>
  <printOptions horizontalCentered="1"/>
  <pageMargins left="0.17" right="0.15748031496062992" top="0.984251968503937" bottom="0.7874015748031497" header="0.5118110236220472" footer="0.5118110236220472"/>
  <pageSetup horizontalDpi="180" verticalDpi="180" orientation="portrait" paperSize="9" r:id="rId1"/>
  <rowBreaks count="1" manualBreakCount="1">
    <brk id="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22">
      <selection activeCell="R35" sqref="R35"/>
    </sheetView>
  </sheetViews>
  <sheetFormatPr defaultColWidth="9.00390625" defaultRowHeight="12.75"/>
  <cols>
    <col min="1" max="7" width="4.875" style="25" customWidth="1"/>
    <col min="8" max="17" width="4.875" style="26" customWidth="1"/>
    <col min="18" max="16384" width="9.125" style="25" customWidth="1"/>
  </cols>
  <sheetData>
    <row r="1" spans="1:17" s="31" customFormat="1" ht="13.5" thickBot="1">
      <c r="A1" s="7">
        <v>1</v>
      </c>
      <c r="B1" s="15">
        <v>8</v>
      </c>
      <c r="C1" s="15">
        <v>9</v>
      </c>
      <c r="D1" s="15">
        <v>9</v>
      </c>
      <c r="E1" s="15">
        <v>2</v>
      </c>
      <c r="F1" s="15">
        <v>2</v>
      </c>
      <c r="G1" s="15">
        <v>6</v>
      </c>
      <c r="H1" s="8">
        <v>9</v>
      </c>
      <c r="I1" s="7">
        <v>9</v>
      </c>
      <c r="J1" s="15">
        <v>4</v>
      </c>
      <c r="K1" s="15">
        <v>9</v>
      </c>
      <c r="L1" s="9">
        <v>9</v>
      </c>
      <c r="M1" s="7">
        <v>5</v>
      </c>
      <c r="N1" s="15">
        <v>2</v>
      </c>
      <c r="O1" s="9">
        <v>9</v>
      </c>
      <c r="P1" s="7">
        <v>0</v>
      </c>
      <c r="Q1" s="9">
        <v>9</v>
      </c>
    </row>
    <row r="2" spans="1:17" ht="12.75">
      <c r="A2" s="220" t="s">
        <v>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</row>
    <row r="3" spans="1:17" ht="12.75">
      <c r="A3" s="40"/>
      <c r="B3" s="40"/>
      <c r="C3" s="40"/>
      <c r="D3" s="40"/>
      <c r="E3" s="40"/>
      <c r="F3" s="40"/>
      <c r="G3" s="40"/>
      <c r="H3" s="39"/>
      <c r="I3" s="39"/>
      <c r="J3" s="39"/>
      <c r="K3" s="39"/>
      <c r="L3" s="39"/>
      <c r="M3" s="39"/>
      <c r="N3" s="39"/>
      <c r="O3" s="39"/>
      <c r="P3" s="39"/>
      <c r="Q3" s="39"/>
    </row>
    <row r="5" spans="1:17" ht="12.75">
      <c r="A5" s="219" t="s">
        <v>119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</row>
    <row r="6" spans="1:17" ht="12.75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</row>
    <row r="7" spans="1:17" ht="38.25" customHeight="1" thickBot="1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</row>
    <row r="8" spans="1:17" ht="22.5" customHeight="1" thickBot="1">
      <c r="A8" s="35"/>
      <c r="B8" s="35"/>
      <c r="C8" s="35"/>
      <c r="D8" s="35"/>
      <c r="E8" s="35"/>
      <c r="F8" s="35"/>
      <c r="G8" s="38">
        <v>2</v>
      </c>
      <c r="H8" s="37">
        <v>0</v>
      </c>
      <c r="I8" s="37">
        <v>1</v>
      </c>
      <c r="J8" s="37">
        <v>0</v>
      </c>
      <c r="K8" s="36" t="s">
        <v>101</v>
      </c>
      <c r="L8" s="34"/>
      <c r="M8" s="34"/>
      <c r="N8" s="34"/>
      <c r="O8" s="34"/>
      <c r="P8" s="34"/>
      <c r="Q8" s="34"/>
    </row>
    <row r="9" spans="1:17" ht="22.5" customHeight="1" thickBot="1">
      <c r="A9" s="35"/>
      <c r="B9" s="35"/>
      <c r="C9" s="35"/>
      <c r="D9" s="35"/>
      <c r="E9" s="35"/>
      <c r="F9" s="35"/>
      <c r="G9" s="35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25.5" customHeight="1" thickBot="1">
      <c r="A10" s="32" t="s">
        <v>100</v>
      </c>
      <c r="B10" s="232" t="s">
        <v>20</v>
      </c>
      <c r="C10" s="233"/>
      <c r="D10" s="233"/>
      <c r="E10" s="233"/>
      <c r="F10" s="233"/>
      <c r="G10" s="234"/>
      <c r="H10" s="222" t="s">
        <v>73</v>
      </c>
      <c r="I10" s="223"/>
      <c r="J10" s="224"/>
      <c r="K10" s="222" t="s">
        <v>144</v>
      </c>
      <c r="L10" s="223"/>
      <c r="M10" s="224"/>
      <c r="N10" s="222" t="s">
        <v>28</v>
      </c>
      <c r="O10" s="241"/>
      <c r="P10" s="241"/>
      <c r="Q10" s="242"/>
    </row>
    <row r="11" spans="1:17" ht="13.5" thickBot="1">
      <c r="A11" s="33" t="s">
        <v>6</v>
      </c>
      <c r="B11" s="235" t="s">
        <v>22</v>
      </c>
      <c r="C11" s="235"/>
      <c r="D11" s="235"/>
      <c r="E11" s="235"/>
      <c r="F11" s="235"/>
      <c r="G11" s="236"/>
      <c r="H11" s="240" t="s">
        <v>23</v>
      </c>
      <c r="I11" s="240"/>
      <c r="J11" s="240"/>
      <c r="K11" s="240" t="s">
        <v>24</v>
      </c>
      <c r="L11" s="240"/>
      <c r="M11" s="240"/>
      <c r="N11" s="240" t="s">
        <v>25</v>
      </c>
      <c r="O11" s="245"/>
      <c r="P11" s="245"/>
      <c r="Q11" s="246"/>
    </row>
    <row r="12" spans="1:17" s="31" customFormat="1" ht="24.75" customHeight="1" thickBot="1">
      <c r="A12" s="32" t="s">
        <v>7</v>
      </c>
      <c r="B12" s="237" t="s">
        <v>98</v>
      </c>
      <c r="C12" s="238"/>
      <c r="D12" s="238"/>
      <c r="E12" s="238"/>
      <c r="F12" s="238"/>
      <c r="G12" s="239"/>
      <c r="H12" s="227">
        <v>206</v>
      </c>
      <c r="I12" s="228"/>
      <c r="J12" s="229"/>
      <c r="K12" s="222"/>
      <c r="L12" s="223"/>
      <c r="M12" s="224"/>
      <c r="N12" s="227">
        <f>N13+N19+N20+N21</f>
        <v>3318</v>
      </c>
      <c r="O12" s="228"/>
      <c r="P12" s="228"/>
      <c r="Q12" s="229"/>
    </row>
    <row r="13" spans="1:17" ht="26.25" customHeight="1">
      <c r="A13" s="30" t="s">
        <v>8</v>
      </c>
      <c r="B13" s="214" t="s">
        <v>97</v>
      </c>
      <c r="C13" s="214"/>
      <c r="D13" s="214"/>
      <c r="E13" s="214"/>
      <c r="F13" s="214"/>
      <c r="G13" s="214"/>
      <c r="H13" s="226">
        <f>H14+H15+H16+H17</f>
        <v>0</v>
      </c>
      <c r="I13" s="226"/>
      <c r="J13" s="226"/>
      <c r="K13" s="225"/>
      <c r="L13" s="225"/>
      <c r="M13" s="225"/>
      <c r="N13" s="226">
        <f>N14+N15+N16+N17</f>
        <v>3185</v>
      </c>
      <c r="O13" s="230"/>
      <c r="P13" s="230"/>
      <c r="Q13" s="231"/>
    </row>
    <row r="14" spans="1:17" ht="18.75" customHeight="1">
      <c r="A14" s="29" t="s">
        <v>9</v>
      </c>
      <c r="B14" s="213" t="s">
        <v>145</v>
      </c>
      <c r="C14" s="213"/>
      <c r="D14" s="213"/>
      <c r="E14" s="213"/>
      <c r="F14" s="213"/>
      <c r="G14" s="213"/>
      <c r="H14" s="218">
        <v>0</v>
      </c>
      <c r="I14" s="218"/>
      <c r="J14" s="218"/>
      <c r="K14" s="221"/>
      <c r="L14" s="221"/>
      <c r="M14" s="221"/>
      <c r="N14" s="218">
        <v>0</v>
      </c>
      <c r="O14" s="243"/>
      <c r="P14" s="243"/>
      <c r="Q14" s="244"/>
    </row>
    <row r="15" spans="1:17" ht="18.75" customHeight="1">
      <c r="A15" s="29" t="s">
        <v>10</v>
      </c>
      <c r="B15" s="213" t="s">
        <v>96</v>
      </c>
      <c r="C15" s="213"/>
      <c r="D15" s="213"/>
      <c r="E15" s="213"/>
      <c r="F15" s="213"/>
      <c r="G15" s="213"/>
      <c r="H15" s="218">
        <v>0</v>
      </c>
      <c r="I15" s="218"/>
      <c r="J15" s="218"/>
      <c r="K15" s="221"/>
      <c r="L15" s="221"/>
      <c r="M15" s="221"/>
      <c r="N15" s="218">
        <v>0</v>
      </c>
      <c r="O15" s="243"/>
      <c r="P15" s="243"/>
      <c r="Q15" s="244"/>
    </row>
    <row r="16" spans="1:17" ht="18.75" customHeight="1">
      <c r="A16" s="29" t="s">
        <v>11</v>
      </c>
      <c r="B16" s="213" t="s">
        <v>95</v>
      </c>
      <c r="C16" s="213"/>
      <c r="D16" s="213"/>
      <c r="E16" s="213"/>
      <c r="F16" s="213"/>
      <c r="G16" s="213"/>
      <c r="H16" s="218">
        <v>0</v>
      </c>
      <c r="I16" s="218"/>
      <c r="J16" s="218"/>
      <c r="K16" s="221"/>
      <c r="L16" s="221"/>
      <c r="M16" s="221"/>
      <c r="N16" s="218">
        <v>0</v>
      </c>
      <c r="O16" s="243"/>
      <c r="P16" s="243"/>
      <c r="Q16" s="244"/>
    </row>
    <row r="17" spans="1:17" ht="18.75" customHeight="1">
      <c r="A17" s="29" t="s">
        <v>12</v>
      </c>
      <c r="B17" s="213" t="s">
        <v>94</v>
      </c>
      <c r="C17" s="213"/>
      <c r="D17" s="213"/>
      <c r="E17" s="213"/>
      <c r="F17" s="213"/>
      <c r="G17" s="213"/>
      <c r="H17" s="218">
        <v>0</v>
      </c>
      <c r="I17" s="218"/>
      <c r="J17" s="218"/>
      <c r="K17" s="221"/>
      <c r="L17" s="221"/>
      <c r="M17" s="221"/>
      <c r="N17" s="218">
        <v>3185</v>
      </c>
      <c r="O17" s="247"/>
      <c r="P17" s="247"/>
      <c r="Q17" s="248"/>
    </row>
    <row r="18" spans="1:17" ht="24.75" customHeight="1">
      <c r="A18" s="29" t="s">
        <v>13</v>
      </c>
      <c r="B18" s="213" t="s">
        <v>93</v>
      </c>
      <c r="C18" s="213"/>
      <c r="D18" s="213"/>
      <c r="E18" s="213"/>
      <c r="F18" s="213"/>
      <c r="G18" s="213"/>
      <c r="H18" s="218">
        <v>0</v>
      </c>
      <c r="I18" s="218"/>
      <c r="J18" s="218"/>
      <c r="K18" s="221"/>
      <c r="L18" s="221"/>
      <c r="M18" s="221"/>
      <c r="N18" s="218">
        <v>0</v>
      </c>
      <c r="O18" s="247"/>
      <c r="P18" s="247"/>
      <c r="Q18" s="248"/>
    </row>
    <row r="19" spans="1:17" ht="25.5" customHeight="1">
      <c r="A19" s="29" t="s">
        <v>14</v>
      </c>
      <c r="B19" s="213" t="s">
        <v>92</v>
      </c>
      <c r="C19" s="213"/>
      <c r="D19" s="213"/>
      <c r="E19" s="213"/>
      <c r="F19" s="213"/>
      <c r="G19" s="213"/>
      <c r="H19" s="218">
        <v>206</v>
      </c>
      <c r="I19" s="218"/>
      <c r="J19" s="218"/>
      <c r="K19" s="221"/>
      <c r="L19" s="221"/>
      <c r="M19" s="221"/>
      <c r="N19" s="218">
        <v>133</v>
      </c>
      <c r="O19" s="247"/>
      <c r="P19" s="247"/>
      <c r="Q19" s="248"/>
    </row>
    <row r="20" spans="1:17" ht="18.75" customHeight="1">
      <c r="A20" s="29" t="s">
        <v>15</v>
      </c>
      <c r="B20" s="213" t="s">
        <v>91</v>
      </c>
      <c r="C20" s="213"/>
      <c r="D20" s="213"/>
      <c r="E20" s="213"/>
      <c r="F20" s="213"/>
      <c r="G20" s="213"/>
      <c r="H20" s="218">
        <v>0</v>
      </c>
      <c r="I20" s="218"/>
      <c r="J20" s="218"/>
      <c r="K20" s="221"/>
      <c r="L20" s="221"/>
      <c r="M20" s="221"/>
      <c r="N20" s="218">
        <v>0</v>
      </c>
      <c r="O20" s="247"/>
      <c r="P20" s="247"/>
      <c r="Q20" s="248"/>
    </row>
    <row r="21" spans="1:17" ht="18.75" customHeight="1" thickBot="1">
      <c r="A21" s="29" t="s">
        <v>90</v>
      </c>
      <c r="B21" s="213" t="s">
        <v>89</v>
      </c>
      <c r="C21" s="213"/>
      <c r="D21" s="213"/>
      <c r="E21" s="213"/>
      <c r="F21" s="213"/>
      <c r="G21" s="213"/>
      <c r="H21" s="218">
        <v>0</v>
      </c>
      <c r="I21" s="218"/>
      <c r="J21" s="218"/>
      <c r="K21" s="221"/>
      <c r="L21" s="221"/>
      <c r="M21" s="221"/>
      <c r="N21" s="218">
        <v>0</v>
      </c>
      <c r="O21" s="247"/>
      <c r="P21" s="247"/>
      <c r="Q21" s="248"/>
    </row>
    <row r="22" spans="1:17" s="31" customFormat="1" ht="26.25" customHeight="1" thickBot="1">
      <c r="A22" s="32" t="s">
        <v>16</v>
      </c>
      <c r="B22" s="215" t="s">
        <v>88</v>
      </c>
      <c r="C22" s="216"/>
      <c r="D22" s="216"/>
      <c r="E22" s="216"/>
      <c r="F22" s="216"/>
      <c r="G22" s="217"/>
      <c r="H22" s="227">
        <v>2450</v>
      </c>
      <c r="I22" s="228"/>
      <c r="J22" s="229"/>
      <c r="K22" s="222"/>
      <c r="L22" s="223"/>
      <c r="M22" s="224"/>
      <c r="N22" s="227">
        <v>0</v>
      </c>
      <c r="O22" s="228"/>
      <c r="P22" s="228"/>
      <c r="Q22" s="229"/>
    </row>
    <row r="23" spans="1:17" s="31" customFormat="1" ht="18.75" customHeight="1" thickBot="1">
      <c r="A23" s="32" t="s">
        <v>17</v>
      </c>
      <c r="B23" s="215" t="s">
        <v>87</v>
      </c>
      <c r="C23" s="216"/>
      <c r="D23" s="216"/>
      <c r="E23" s="216"/>
      <c r="F23" s="216"/>
      <c r="G23" s="217"/>
      <c r="H23" s="227">
        <f>H12+H22</f>
        <v>2656</v>
      </c>
      <c r="I23" s="228"/>
      <c r="J23" s="229"/>
      <c r="K23" s="222"/>
      <c r="L23" s="223"/>
      <c r="M23" s="224"/>
      <c r="N23" s="227">
        <f>N12+N22</f>
        <v>3318</v>
      </c>
      <c r="O23" s="228"/>
      <c r="P23" s="228"/>
      <c r="Q23" s="229"/>
    </row>
    <row r="24" spans="1:17" s="31" customFormat="1" ht="24.75" customHeight="1" thickBot="1">
      <c r="A24" s="32" t="s">
        <v>18</v>
      </c>
      <c r="B24" s="215" t="s">
        <v>146</v>
      </c>
      <c r="C24" s="216"/>
      <c r="D24" s="216"/>
      <c r="E24" s="216"/>
      <c r="F24" s="216"/>
      <c r="G24" s="217"/>
      <c r="H24" s="227">
        <f>H25+H26+H27+H28+H29+H30</f>
        <v>312</v>
      </c>
      <c r="I24" s="228"/>
      <c r="J24" s="229"/>
      <c r="K24" s="222"/>
      <c r="L24" s="223"/>
      <c r="M24" s="224"/>
      <c r="N24" s="227">
        <f>N25+N26+N27+N28+N29+N30</f>
        <v>985</v>
      </c>
      <c r="O24" s="228"/>
      <c r="P24" s="228"/>
      <c r="Q24" s="229"/>
    </row>
    <row r="25" spans="1:17" ht="18.75" customHeight="1">
      <c r="A25" s="30" t="s">
        <v>19</v>
      </c>
      <c r="B25" s="214" t="s">
        <v>86</v>
      </c>
      <c r="C25" s="214"/>
      <c r="D25" s="214"/>
      <c r="E25" s="214"/>
      <c r="F25" s="214"/>
      <c r="G25" s="214"/>
      <c r="H25" s="226">
        <v>283</v>
      </c>
      <c r="I25" s="226"/>
      <c r="J25" s="226"/>
      <c r="K25" s="225"/>
      <c r="L25" s="225"/>
      <c r="M25" s="225"/>
      <c r="N25" s="226">
        <v>944</v>
      </c>
      <c r="O25" s="230"/>
      <c r="P25" s="230"/>
      <c r="Q25" s="231"/>
    </row>
    <row r="26" spans="1:17" ht="18.75" customHeight="1">
      <c r="A26" s="29" t="s">
        <v>29</v>
      </c>
      <c r="B26" s="213" t="s">
        <v>85</v>
      </c>
      <c r="C26" s="213"/>
      <c r="D26" s="213"/>
      <c r="E26" s="213"/>
      <c r="F26" s="213"/>
      <c r="G26" s="213"/>
      <c r="H26" s="218">
        <v>0</v>
      </c>
      <c r="I26" s="218"/>
      <c r="J26" s="218"/>
      <c r="K26" s="221"/>
      <c r="L26" s="221"/>
      <c r="M26" s="221"/>
      <c r="N26" s="218">
        <v>0</v>
      </c>
      <c r="O26" s="243"/>
      <c r="P26" s="243"/>
      <c r="Q26" s="244"/>
    </row>
    <row r="27" spans="1:17" ht="18.75" customHeight="1">
      <c r="A27" s="29" t="s">
        <v>30</v>
      </c>
      <c r="B27" s="213" t="s">
        <v>84</v>
      </c>
      <c r="C27" s="213"/>
      <c r="D27" s="213"/>
      <c r="E27" s="213"/>
      <c r="F27" s="213"/>
      <c r="G27" s="213"/>
      <c r="H27" s="218">
        <v>0</v>
      </c>
      <c r="I27" s="218"/>
      <c r="J27" s="218"/>
      <c r="K27" s="221"/>
      <c r="L27" s="221"/>
      <c r="M27" s="221"/>
      <c r="N27" s="218">
        <v>0</v>
      </c>
      <c r="O27" s="243"/>
      <c r="P27" s="243"/>
      <c r="Q27" s="244"/>
    </row>
    <row r="28" spans="1:17" ht="18.75" customHeight="1">
      <c r="A28" s="29" t="s">
        <v>31</v>
      </c>
      <c r="B28" s="213" t="s">
        <v>83</v>
      </c>
      <c r="C28" s="213"/>
      <c r="D28" s="213"/>
      <c r="E28" s="213"/>
      <c r="F28" s="213"/>
      <c r="G28" s="213"/>
      <c r="H28" s="218">
        <v>29</v>
      </c>
      <c r="I28" s="218"/>
      <c r="J28" s="218"/>
      <c r="K28" s="221"/>
      <c r="L28" s="221"/>
      <c r="M28" s="221"/>
      <c r="N28" s="218">
        <v>41</v>
      </c>
      <c r="O28" s="243"/>
      <c r="P28" s="243"/>
      <c r="Q28" s="244"/>
    </row>
    <row r="29" spans="1:17" ht="18.75" customHeight="1">
      <c r="A29" s="29" t="s">
        <v>32</v>
      </c>
      <c r="B29" s="213" t="s">
        <v>82</v>
      </c>
      <c r="C29" s="213"/>
      <c r="D29" s="213"/>
      <c r="E29" s="213"/>
      <c r="F29" s="213"/>
      <c r="G29" s="213"/>
      <c r="H29" s="218">
        <v>0</v>
      </c>
      <c r="I29" s="218"/>
      <c r="J29" s="218"/>
      <c r="K29" s="221"/>
      <c r="L29" s="221"/>
      <c r="M29" s="221"/>
      <c r="N29" s="218">
        <v>0</v>
      </c>
      <c r="O29" s="243"/>
      <c r="P29" s="243"/>
      <c r="Q29" s="244"/>
    </row>
    <row r="30" spans="1:17" ht="18.75" customHeight="1" thickBot="1">
      <c r="A30" s="28" t="s">
        <v>33</v>
      </c>
      <c r="B30" s="249" t="s">
        <v>147</v>
      </c>
      <c r="C30" s="249"/>
      <c r="D30" s="249"/>
      <c r="E30" s="249"/>
      <c r="F30" s="249"/>
      <c r="G30" s="249"/>
      <c r="H30" s="250">
        <v>0</v>
      </c>
      <c r="I30" s="250"/>
      <c r="J30" s="250"/>
      <c r="K30" s="251"/>
      <c r="L30" s="251"/>
      <c r="M30" s="251"/>
      <c r="N30" s="250">
        <v>0</v>
      </c>
      <c r="O30" s="252"/>
      <c r="P30" s="252"/>
      <c r="Q30" s="253"/>
    </row>
    <row r="31" spans="2:7" ht="12.75">
      <c r="B31" s="27"/>
      <c r="C31" s="27"/>
      <c r="D31" s="27"/>
      <c r="E31" s="27"/>
      <c r="F31" s="27"/>
      <c r="G31" s="27"/>
    </row>
    <row r="32" spans="2:7" ht="12.75">
      <c r="B32" s="27"/>
      <c r="C32" s="27"/>
      <c r="D32" s="27"/>
      <c r="E32" s="27"/>
      <c r="F32" s="27"/>
      <c r="G32" s="27"/>
    </row>
    <row r="33" spans="2:7" ht="12.75">
      <c r="B33" s="27"/>
      <c r="C33" s="27"/>
      <c r="D33" s="27"/>
      <c r="E33" s="27"/>
      <c r="F33" s="27"/>
      <c r="G33" s="27"/>
    </row>
    <row r="34" spans="2:7" ht="12.75">
      <c r="B34" s="27"/>
      <c r="C34" s="27"/>
      <c r="D34" s="27"/>
      <c r="E34" s="27"/>
      <c r="F34" s="27"/>
      <c r="G34" s="27"/>
    </row>
    <row r="35" spans="2:7" ht="12.75">
      <c r="B35" s="27"/>
      <c r="C35" s="27"/>
      <c r="D35" s="27"/>
      <c r="E35" s="27"/>
      <c r="F35" s="27"/>
      <c r="G35" s="27"/>
    </row>
    <row r="36" spans="2:7" ht="12.75">
      <c r="B36" s="27"/>
      <c r="C36" s="27"/>
      <c r="D36" s="27"/>
      <c r="E36" s="27"/>
      <c r="F36" s="27"/>
      <c r="G36" s="27"/>
    </row>
    <row r="37" spans="2:7" ht="12.75">
      <c r="B37" s="27"/>
      <c r="C37" s="27"/>
      <c r="D37" s="27"/>
      <c r="E37" s="27"/>
      <c r="F37" s="27"/>
      <c r="G37" s="27"/>
    </row>
    <row r="38" spans="2:7" ht="12.75">
      <c r="B38" s="27"/>
      <c r="C38" s="27"/>
      <c r="D38" s="27"/>
      <c r="E38" s="27"/>
      <c r="F38" s="27"/>
      <c r="G38" s="27"/>
    </row>
    <row r="39" spans="2:7" ht="12.75">
      <c r="B39" s="27"/>
      <c r="C39" s="27"/>
      <c r="D39" s="27"/>
      <c r="E39" s="27"/>
      <c r="F39" s="27"/>
      <c r="G39" s="27"/>
    </row>
    <row r="40" spans="2:7" ht="12.75">
      <c r="B40" s="27"/>
      <c r="C40" s="27"/>
      <c r="D40" s="27"/>
      <c r="E40" s="27"/>
      <c r="F40" s="27"/>
      <c r="G40" s="27"/>
    </row>
    <row r="41" spans="2:7" ht="12.75">
      <c r="B41" s="27"/>
      <c r="C41" s="27"/>
      <c r="D41" s="27"/>
      <c r="E41" s="27"/>
      <c r="F41" s="27"/>
      <c r="G41" s="27"/>
    </row>
    <row r="42" spans="2:7" ht="12.75">
      <c r="B42" s="27"/>
      <c r="C42" s="27"/>
      <c r="D42" s="27"/>
      <c r="E42" s="27"/>
      <c r="F42" s="27"/>
      <c r="G42" s="27"/>
    </row>
    <row r="43" spans="2:17" ht="12.75">
      <c r="B43" s="27"/>
      <c r="C43" s="27"/>
      <c r="D43" s="27"/>
      <c r="E43" s="27"/>
      <c r="F43" s="27"/>
      <c r="G43" s="27"/>
      <c r="H43" s="25"/>
      <c r="I43" s="25"/>
      <c r="J43" s="25"/>
      <c r="K43" s="25"/>
      <c r="L43" s="25"/>
      <c r="M43" s="25"/>
      <c r="N43" s="25"/>
      <c r="O43" s="25"/>
      <c r="P43" s="25"/>
      <c r="Q43" s="25"/>
    </row>
    <row r="44" spans="2:17" ht="12.75">
      <c r="B44" s="27"/>
      <c r="C44" s="27"/>
      <c r="D44" s="27"/>
      <c r="E44" s="27"/>
      <c r="F44" s="27"/>
      <c r="G44" s="27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2:17" ht="12.75">
      <c r="B45" s="27"/>
      <c r="C45" s="27"/>
      <c r="D45" s="27"/>
      <c r="E45" s="27"/>
      <c r="F45" s="27"/>
      <c r="G45" s="27"/>
      <c r="H45" s="25"/>
      <c r="I45" s="25"/>
      <c r="J45" s="25"/>
      <c r="K45" s="25"/>
      <c r="L45" s="25"/>
      <c r="M45" s="25"/>
      <c r="N45" s="25"/>
      <c r="O45" s="25"/>
      <c r="P45" s="25"/>
      <c r="Q45" s="25"/>
    </row>
    <row r="46" spans="2:17" ht="12.75">
      <c r="B46" s="27"/>
      <c r="C46" s="27"/>
      <c r="D46" s="27"/>
      <c r="E46" s="27"/>
      <c r="F46" s="27"/>
      <c r="G46" s="27"/>
      <c r="H46" s="25"/>
      <c r="I46" s="25"/>
      <c r="J46" s="25"/>
      <c r="K46" s="25"/>
      <c r="L46" s="25"/>
      <c r="M46" s="25"/>
      <c r="N46" s="25"/>
      <c r="O46" s="25"/>
      <c r="P46" s="25"/>
      <c r="Q46" s="25"/>
    </row>
    <row r="47" spans="2:17" ht="12.75">
      <c r="B47" s="27"/>
      <c r="C47" s="27"/>
      <c r="D47" s="27"/>
      <c r="E47" s="27"/>
      <c r="F47" s="27"/>
      <c r="G47" s="27"/>
      <c r="H47" s="25"/>
      <c r="I47" s="25"/>
      <c r="J47" s="25"/>
      <c r="K47" s="25"/>
      <c r="L47" s="25"/>
      <c r="M47" s="25"/>
      <c r="N47" s="25"/>
      <c r="O47" s="25"/>
      <c r="P47" s="25"/>
      <c r="Q47" s="25"/>
    </row>
    <row r="48" spans="2:17" ht="12.75">
      <c r="B48" s="27"/>
      <c r="C48" s="27"/>
      <c r="D48" s="27"/>
      <c r="E48" s="27"/>
      <c r="F48" s="27"/>
      <c r="G48" s="27"/>
      <c r="H48" s="25"/>
      <c r="I48" s="25"/>
      <c r="J48" s="25"/>
      <c r="K48" s="25"/>
      <c r="L48" s="25"/>
      <c r="M48" s="25"/>
      <c r="N48" s="25"/>
      <c r="O48" s="25"/>
      <c r="P48" s="25"/>
      <c r="Q48" s="25"/>
    </row>
    <row r="49" spans="2:17" ht="12.75">
      <c r="B49" s="27"/>
      <c r="C49" s="27"/>
      <c r="D49" s="27"/>
      <c r="E49" s="27"/>
      <c r="F49" s="27"/>
      <c r="G49" s="27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2:17" ht="12.75">
      <c r="B50" s="27"/>
      <c r="C50" s="27"/>
      <c r="D50" s="27"/>
      <c r="E50" s="27"/>
      <c r="F50" s="27"/>
      <c r="G50" s="27"/>
      <c r="H50" s="25"/>
      <c r="I50" s="25"/>
      <c r="J50" s="25"/>
      <c r="K50" s="25"/>
      <c r="L50" s="25"/>
      <c r="M50" s="25"/>
      <c r="N50" s="25"/>
      <c r="O50" s="25"/>
      <c r="P50" s="25"/>
      <c r="Q50" s="25"/>
    </row>
    <row r="51" spans="2:17" ht="12.75">
      <c r="B51" s="27"/>
      <c r="C51" s="27"/>
      <c r="D51" s="27"/>
      <c r="E51" s="27"/>
      <c r="F51" s="27"/>
      <c r="G51" s="27"/>
      <c r="H51" s="25"/>
      <c r="I51" s="25"/>
      <c r="J51" s="25"/>
      <c r="K51" s="25"/>
      <c r="L51" s="25"/>
      <c r="M51" s="25"/>
      <c r="N51" s="25"/>
      <c r="O51" s="25"/>
      <c r="P51" s="25"/>
      <c r="Q51" s="25"/>
    </row>
    <row r="52" spans="2:17" ht="12.75">
      <c r="B52" s="27"/>
      <c r="C52" s="27"/>
      <c r="D52" s="27"/>
      <c r="E52" s="27"/>
      <c r="F52" s="27"/>
      <c r="G52" s="27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2:17" ht="12.75">
      <c r="B53" s="27"/>
      <c r="C53" s="27"/>
      <c r="D53" s="27"/>
      <c r="E53" s="27"/>
      <c r="F53" s="27"/>
      <c r="G53" s="27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2:17" ht="12.75">
      <c r="B54" s="27"/>
      <c r="C54" s="27"/>
      <c r="D54" s="27"/>
      <c r="E54" s="27"/>
      <c r="F54" s="27"/>
      <c r="G54" s="27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2:17" ht="12.75">
      <c r="B55" s="27"/>
      <c r="C55" s="27"/>
      <c r="D55" s="27"/>
      <c r="E55" s="27"/>
      <c r="F55" s="27"/>
      <c r="G55" s="27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2:17" ht="12.75">
      <c r="B56" s="27"/>
      <c r="C56" s="27"/>
      <c r="D56" s="27"/>
      <c r="E56" s="27"/>
      <c r="F56" s="27"/>
      <c r="G56" s="27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2:17" ht="12.75">
      <c r="B57" s="27"/>
      <c r="C57" s="27"/>
      <c r="D57" s="27"/>
      <c r="E57" s="27"/>
      <c r="F57" s="27"/>
      <c r="G57" s="27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2:17" ht="12.75">
      <c r="B58" s="27"/>
      <c r="C58" s="27"/>
      <c r="D58" s="27"/>
      <c r="E58" s="27"/>
      <c r="F58" s="27"/>
      <c r="G58" s="27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2:17" ht="12.75">
      <c r="B59" s="27"/>
      <c r="C59" s="27"/>
      <c r="D59" s="27"/>
      <c r="E59" s="27"/>
      <c r="F59" s="27"/>
      <c r="G59" s="27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2:17" ht="12.75">
      <c r="B60" s="27"/>
      <c r="C60" s="27"/>
      <c r="D60" s="27"/>
      <c r="E60" s="27"/>
      <c r="F60" s="27"/>
      <c r="G60" s="27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2:17" ht="12.75">
      <c r="B61" s="27"/>
      <c r="C61" s="27"/>
      <c r="D61" s="27"/>
      <c r="E61" s="27"/>
      <c r="F61" s="27"/>
      <c r="G61" s="27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spans="2:17" ht="12.75">
      <c r="B62" s="27"/>
      <c r="C62" s="27"/>
      <c r="D62" s="27"/>
      <c r="E62" s="27"/>
      <c r="F62" s="27"/>
      <c r="G62" s="27"/>
      <c r="H62" s="25"/>
      <c r="I62" s="25"/>
      <c r="J62" s="25"/>
      <c r="K62" s="25"/>
      <c r="L62" s="25"/>
      <c r="M62" s="25"/>
      <c r="N62" s="25"/>
      <c r="O62" s="25"/>
      <c r="P62" s="25"/>
      <c r="Q62" s="25"/>
    </row>
    <row r="63" spans="2:17" ht="12.75">
      <c r="B63" s="27"/>
      <c r="C63" s="27"/>
      <c r="D63" s="27"/>
      <c r="E63" s="27"/>
      <c r="F63" s="27"/>
      <c r="G63" s="27"/>
      <c r="H63" s="25"/>
      <c r="I63" s="25"/>
      <c r="J63" s="25"/>
      <c r="K63" s="25"/>
      <c r="L63" s="25"/>
      <c r="M63" s="25"/>
      <c r="N63" s="25"/>
      <c r="O63" s="25"/>
      <c r="P63" s="25"/>
      <c r="Q63" s="25"/>
    </row>
    <row r="64" spans="2:17" ht="12.75">
      <c r="B64" s="27"/>
      <c r="C64" s="27"/>
      <c r="D64" s="27"/>
      <c r="E64" s="27"/>
      <c r="F64" s="27"/>
      <c r="G64" s="27"/>
      <c r="H64" s="25"/>
      <c r="I64" s="25"/>
      <c r="J64" s="25"/>
      <c r="K64" s="25"/>
      <c r="L64" s="25"/>
      <c r="M64" s="25"/>
      <c r="N64" s="25"/>
      <c r="O64" s="25"/>
      <c r="P64" s="25"/>
      <c r="Q64" s="25"/>
    </row>
    <row r="65" spans="2:17" ht="12.75">
      <c r="B65" s="27"/>
      <c r="C65" s="27"/>
      <c r="D65" s="27"/>
      <c r="E65" s="27"/>
      <c r="F65" s="27"/>
      <c r="G65" s="27"/>
      <c r="H65" s="25"/>
      <c r="I65" s="25"/>
      <c r="J65" s="25"/>
      <c r="K65" s="25"/>
      <c r="L65" s="25"/>
      <c r="M65" s="25"/>
      <c r="N65" s="25"/>
      <c r="O65" s="25"/>
      <c r="P65" s="25"/>
      <c r="Q65" s="25"/>
    </row>
    <row r="66" spans="2:17" ht="12.75">
      <c r="B66" s="27"/>
      <c r="C66" s="27"/>
      <c r="D66" s="27"/>
      <c r="E66" s="27"/>
      <c r="F66" s="27"/>
      <c r="G66" s="27"/>
      <c r="H66" s="25"/>
      <c r="I66" s="25"/>
      <c r="J66" s="25"/>
      <c r="K66" s="25"/>
      <c r="L66" s="25"/>
      <c r="M66" s="25"/>
      <c r="N66" s="25"/>
      <c r="O66" s="25"/>
      <c r="P66" s="25"/>
      <c r="Q66" s="25"/>
    </row>
    <row r="67" spans="2:17" ht="12.75">
      <c r="B67" s="27"/>
      <c r="C67" s="27"/>
      <c r="D67" s="27"/>
      <c r="E67" s="27"/>
      <c r="F67" s="27"/>
      <c r="G67" s="27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2:17" ht="12.75">
      <c r="B68" s="27"/>
      <c r="C68" s="27"/>
      <c r="D68" s="27"/>
      <c r="E68" s="27"/>
      <c r="F68" s="27"/>
      <c r="G68" s="27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2:17" ht="12.75">
      <c r="B69" s="27"/>
      <c r="C69" s="27"/>
      <c r="D69" s="27"/>
      <c r="E69" s="27"/>
      <c r="F69" s="27"/>
      <c r="G69" s="27"/>
      <c r="H69" s="25"/>
      <c r="I69" s="25"/>
      <c r="J69" s="25"/>
      <c r="K69" s="25"/>
      <c r="L69" s="25"/>
      <c r="M69" s="25"/>
      <c r="N69" s="25"/>
      <c r="O69" s="25"/>
      <c r="P69" s="25"/>
      <c r="Q69" s="25"/>
    </row>
    <row r="70" spans="2:17" ht="12.75">
      <c r="B70" s="27"/>
      <c r="C70" s="27"/>
      <c r="D70" s="27"/>
      <c r="E70" s="27"/>
      <c r="F70" s="27"/>
      <c r="G70" s="27"/>
      <c r="H70" s="25"/>
      <c r="I70" s="25"/>
      <c r="J70" s="25"/>
      <c r="K70" s="25"/>
      <c r="L70" s="25"/>
      <c r="M70" s="25"/>
      <c r="N70" s="25"/>
      <c r="O70" s="25"/>
      <c r="P70" s="25"/>
      <c r="Q70" s="25"/>
    </row>
  </sheetData>
  <sheetProtection/>
  <mergeCells count="86">
    <mergeCell ref="B30:G30"/>
    <mergeCell ref="H30:J30"/>
    <mergeCell ref="K30:M30"/>
    <mergeCell ref="N30:Q30"/>
    <mergeCell ref="B29:G29"/>
    <mergeCell ref="H29:J29"/>
    <mergeCell ref="K29:M29"/>
    <mergeCell ref="N29:Q29"/>
    <mergeCell ref="N22:Q22"/>
    <mergeCell ref="N20:Q20"/>
    <mergeCell ref="N21:Q21"/>
    <mergeCell ref="N27:Q27"/>
    <mergeCell ref="B28:G28"/>
    <mergeCell ref="H28:J28"/>
    <mergeCell ref="K28:M28"/>
    <mergeCell ref="N28:Q28"/>
    <mergeCell ref="K27:M27"/>
    <mergeCell ref="N14:Q14"/>
    <mergeCell ref="N19:Q19"/>
    <mergeCell ref="H27:J27"/>
    <mergeCell ref="K11:M11"/>
    <mergeCell ref="K12:M12"/>
    <mergeCell ref="K13:M13"/>
    <mergeCell ref="K14:M14"/>
    <mergeCell ref="N26:Q26"/>
    <mergeCell ref="N17:Q17"/>
    <mergeCell ref="N18:Q18"/>
    <mergeCell ref="K17:M17"/>
    <mergeCell ref="K18:M18"/>
    <mergeCell ref="H17:J17"/>
    <mergeCell ref="H19:J19"/>
    <mergeCell ref="K19:M19"/>
    <mergeCell ref="H18:J18"/>
    <mergeCell ref="H15:J15"/>
    <mergeCell ref="H16:J16"/>
    <mergeCell ref="N15:Q15"/>
    <mergeCell ref="N16:Q16"/>
    <mergeCell ref="K15:M15"/>
    <mergeCell ref="K16:M16"/>
    <mergeCell ref="H11:J11"/>
    <mergeCell ref="H12:J12"/>
    <mergeCell ref="H10:J10"/>
    <mergeCell ref="H13:J13"/>
    <mergeCell ref="H14:J14"/>
    <mergeCell ref="N10:Q10"/>
    <mergeCell ref="K10:M10"/>
    <mergeCell ref="N11:Q11"/>
    <mergeCell ref="N12:Q12"/>
    <mergeCell ref="N13:Q13"/>
    <mergeCell ref="H26:J26"/>
    <mergeCell ref="K23:M23"/>
    <mergeCell ref="N23:Q23"/>
    <mergeCell ref="N24:Q24"/>
    <mergeCell ref="N25:Q25"/>
    <mergeCell ref="B19:G19"/>
    <mergeCell ref="B20:G20"/>
    <mergeCell ref="K26:M26"/>
    <mergeCell ref="H22:J22"/>
    <mergeCell ref="K22:M22"/>
    <mergeCell ref="K24:M24"/>
    <mergeCell ref="K25:M25"/>
    <mergeCell ref="H25:J25"/>
    <mergeCell ref="B25:G25"/>
    <mergeCell ref="B21:G21"/>
    <mergeCell ref="H23:J23"/>
    <mergeCell ref="H24:J24"/>
    <mergeCell ref="H20:J20"/>
    <mergeCell ref="H21:J21"/>
    <mergeCell ref="B22:G22"/>
    <mergeCell ref="A5:Q7"/>
    <mergeCell ref="A2:Q2"/>
    <mergeCell ref="K20:M20"/>
    <mergeCell ref="K21:M21"/>
    <mergeCell ref="B10:G10"/>
    <mergeCell ref="B11:G11"/>
    <mergeCell ref="B12:G12"/>
    <mergeCell ref="B26:G26"/>
    <mergeCell ref="B27:G27"/>
    <mergeCell ref="B13:G13"/>
    <mergeCell ref="B14:G14"/>
    <mergeCell ref="B15:G15"/>
    <mergeCell ref="B16:G16"/>
    <mergeCell ref="B17:G17"/>
    <mergeCell ref="B18:G18"/>
    <mergeCell ref="B24:G24"/>
    <mergeCell ref="B23:G23"/>
  </mergeCells>
  <printOptions horizontalCentered="1"/>
  <pageMargins left="0.7874015748031497" right="0.7874015748031497" top="0.33" bottom="0.47" header="0.17" footer="0.31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23">
      <selection activeCell="N23" sqref="N23:Q23"/>
    </sheetView>
  </sheetViews>
  <sheetFormatPr defaultColWidth="9.00390625" defaultRowHeight="12.75"/>
  <cols>
    <col min="1" max="6" width="4.875" style="25" customWidth="1"/>
    <col min="7" max="7" width="5.00390625" style="25" customWidth="1"/>
    <col min="8" max="17" width="4.875" style="26" customWidth="1"/>
    <col min="18" max="16384" width="9.125" style="25" customWidth="1"/>
  </cols>
  <sheetData>
    <row r="1" spans="1:17" s="31" customFormat="1" ht="13.5" thickBot="1">
      <c r="A1" s="7">
        <v>1</v>
      </c>
      <c r="B1" s="15">
        <v>8</v>
      </c>
      <c r="C1" s="15">
        <v>9</v>
      </c>
      <c r="D1" s="15">
        <v>9</v>
      </c>
      <c r="E1" s="15">
        <v>2</v>
      </c>
      <c r="F1" s="15">
        <v>2</v>
      </c>
      <c r="G1" s="15">
        <v>6</v>
      </c>
      <c r="H1" s="8">
        <v>9</v>
      </c>
      <c r="I1" s="7">
        <v>9</v>
      </c>
      <c r="J1" s="15">
        <v>4</v>
      </c>
      <c r="K1" s="15">
        <v>9</v>
      </c>
      <c r="L1" s="9">
        <v>9</v>
      </c>
      <c r="M1" s="7">
        <v>5</v>
      </c>
      <c r="N1" s="15">
        <v>2</v>
      </c>
      <c r="O1" s="9">
        <v>9</v>
      </c>
      <c r="P1" s="7">
        <v>0</v>
      </c>
      <c r="Q1" s="9">
        <v>9</v>
      </c>
    </row>
    <row r="2" spans="1:17" ht="12.75" customHeight="1">
      <c r="A2" s="220" t="s">
        <v>0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</row>
    <row r="3" spans="1:17" ht="12.75">
      <c r="A3" s="40"/>
      <c r="B3" s="40"/>
      <c r="C3" s="40"/>
      <c r="D3" s="40"/>
      <c r="E3" s="40"/>
      <c r="F3" s="40"/>
      <c r="G3" s="40"/>
      <c r="H3" s="39"/>
      <c r="I3" s="39"/>
      <c r="J3" s="39"/>
      <c r="K3" s="39"/>
      <c r="L3" s="39"/>
      <c r="M3" s="39"/>
      <c r="N3" s="39"/>
      <c r="O3" s="39"/>
      <c r="P3" s="39"/>
      <c r="Q3" s="39"/>
    </row>
    <row r="5" spans="1:17" ht="12.75" customHeight="1">
      <c r="A5" s="219" t="s">
        <v>119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</row>
    <row r="6" spans="1:17" ht="12.75" customHeight="1">
      <c r="A6" s="219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</row>
    <row r="7" spans="1:17" ht="38.25" customHeight="1" thickBot="1">
      <c r="A7" s="219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</row>
    <row r="8" spans="1:17" ht="22.5" customHeight="1" thickBot="1">
      <c r="A8" s="35"/>
      <c r="B8" s="35"/>
      <c r="C8" s="35"/>
      <c r="D8" s="35"/>
      <c r="E8" s="35"/>
      <c r="F8" s="35"/>
      <c r="G8" s="38">
        <v>2</v>
      </c>
      <c r="H8" s="37">
        <v>0</v>
      </c>
      <c r="I8" s="37">
        <v>1</v>
      </c>
      <c r="J8" s="37">
        <v>0</v>
      </c>
      <c r="K8" s="36" t="s">
        <v>101</v>
      </c>
      <c r="L8" s="34"/>
      <c r="M8" s="34"/>
      <c r="N8" s="34"/>
      <c r="O8" s="34"/>
      <c r="P8" s="34"/>
      <c r="Q8" s="34"/>
    </row>
    <row r="9" spans="1:17" ht="22.5" customHeight="1" thickBot="1">
      <c r="A9" s="35"/>
      <c r="B9" s="35"/>
      <c r="C9" s="35"/>
      <c r="D9" s="35"/>
      <c r="E9" s="35"/>
      <c r="F9" s="35"/>
      <c r="G9" s="35"/>
      <c r="H9" s="34"/>
      <c r="I9" s="34"/>
      <c r="J9" s="34"/>
      <c r="K9" s="34"/>
      <c r="L9" s="34"/>
      <c r="M9" s="34"/>
      <c r="N9" s="34"/>
      <c r="O9" s="34"/>
      <c r="P9" s="34"/>
      <c r="Q9" s="34"/>
    </row>
    <row r="10" spans="1:17" ht="39" thickBot="1">
      <c r="A10" s="32" t="s">
        <v>100</v>
      </c>
      <c r="B10" s="232" t="s">
        <v>20</v>
      </c>
      <c r="C10" s="233"/>
      <c r="D10" s="233"/>
      <c r="E10" s="233"/>
      <c r="F10" s="233"/>
      <c r="G10" s="234"/>
      <c r="H10" s="222" t="s">
        <v>73</v>
      </c>
      <c r="I10" s="223"/>
      <c r="J10" s="224"/>
      <c r="K10" s="222" t="s">
        <v>99</v>
      </c>
      <c r="L10" s="223"/>
      <c r="M10" s="224"/>
      <c r="N10" s="222" t="s">
        <v>28</v>
      </c>
      <c r="O10" s="241"/>
      <c r="P10" s="241"/>
      <c r="Q10" s="242"/>
    </row>
    <row r="11" spans="1:17" ht="13.5" thickBot="1">
      <c r="A11" s="33" t="s">
        <v>6</v>
      </c>
      <c r="B11" s="235" t="s">
        <v>22</v>
      </c>
      <c r="C11" s="235"/>
      <c r="D11" s="235"/>
      <c r="E11" s="235"/>
      <c r="F11" s="235"/>
      <c r="G11" s="236"/>
      <c r="H11" s="240" t="s">
        <v>23</v>
      </c>
      <c r="I11" s="240"/>
      <c r="J11" s="240"/>
      <c r="K11" s="240" t="s">
        <v>24</v>
      </c>
      <c r="L11" s="240"/>
      <c r="M11" s="240"/>
      <c r="N11" s="240" t="s">
        <v>25</v>
      </c>
      <c r="O11" s="245"/>
      <c r="P11" s="245"/>
      <c r="Q11" s="246"/>
    </row>
    <row r="12" spans="1:17" ht="26.25" customHeight="1" thickBot="1">
      <c r="A12" s="32" t="s">
        <v>34</v>
      </c>
      <c r="B12" s="237" t="s">
        <v>118</v>
      </c>
      <c r="C12" s="238"/>
      <c r="D12" s="238"/>
      <c r="E12" s="238"/>
      <c r="F12" s="238"/>
      <c r="G12" s="239"/>
      <c r="H12" s="227">
        <f>H13+H14+H15+H16+H17+H18</f>
        <v>2450</v>
      </c>
      <c r="I12" s="228"/>
      <c r="J12" s="229"/>
      <c r="K12" s="222"/>
      <c r="L12" s="223"/>
      <c r="M12" s="224"/>
      <c r="N12" s="227">
        <f>N13+N14+N15+N16+N17+N18</f>
        <v>0</v>
      </c>
      <c r="O12" s="228"/>
      <c r="P12" s="228"/>
      <c r="Q12" s="229"/>
    </row>
    <row r="13" spans="1:17" ht="18.75" customHeight="1">
      <c r="A13" s="49" t="s">
        <v>35</v>
      </c>
      <c r="B13" s="214" t="s">
        <v>86</v>
      </c>
      <c r="C13" s="214"/>
      <c r="D13" s="214"/>
      <c r="E13" s="214"/>
      <c r="F13" s="214"/>
      <c r="G13" s="214"/>
      <c r="H13" s="226">
        <v>2450</v>
      </c>
      <c r="I13" s="226"/>
      <c r="J13" s="226"/>
      <c r="K13" s="225"/>
      <c r="L13" s="225"/>
      <c r="M13" s="225"/>
      <c r="N13" s="226">
        <v>0</v>
      </c>
      <c r="O13" s="230"/>
      <c r="P13" s="230"/>
      <c r="Q13" s="231"/>
    </row>
    <row r="14" spans="1:17" ht="18.75" customHeight="1">
      <c r="A14" s="51" t="s">
        <v>36</v>
      </c>
      <c r="B14" s="213" t="s">
        <v>85</v>
      </c>
      <c r="C14" s="213"/>
      <c r="D14" s="213"/>
      <c r="E14" s="213"/>
      <c r="F14" s="213"/>
      <c r="G14" s="213"/>
      <c r="H14" s="218">
        <v>0</v>
      </c>
      <c r="I14" s="218"/>
      <c r="J14" s="218"/>
      <c r="K14" s="221"/>
      <c r="L14" s="221"/>
      <c r="M14" s="221"/>
      <c r="N14" s="218">
        <v>0</v>
      </c>
      <c r="O14" s="243"/>
      <c r="P14" s="243"/>
      <c r="Q14" s="244"/>
    </row>
    <row r="15" spans="1:17" ht="18.75" customHeight="1">
      <c r="A15" s="48" t="s">
        <v>37</v>
      </c>
      <c r="B15" s="213" t="s">
        <v>84</v>
      </c>
      <c r="C15" s="213"/>
      <c r="D15" s="213"/>
      <c r="E15" s="213"/>
      <c r="F15" s="213"/>
      <c r="G15" s="213"/>
      <c r="H15" s="218">
        <v>0</v>
      </c>
      <c r="I15" s="218"/>
      <c r="J15" s="218"/>
      <c r="K15" s="221"/>
      <c r="L15" s="221"/>
      <c r="M15" s="221"/>
      <c r="N15" s="218">
        <v>0</v>
      </c>
      <c r="O15" s="243"/>
      <c r="P15" s="243"/>
      <c r="Q15" s="244"/>
    </row>
    <row r="16" spans="1:17" ht="18.75" customHeight="1">
      <c r="A16" s="51" t="s">
        <v>38</v>
      </c>
      <c r="B16" s="213" t="s">
        <v>83</v>
      </c>
      <c r="C16" s="213"/>
      <c r="D16" s="213"/>
      <c r="E16" s="213"/>
      <c r="F16" s="213"/>
      <c r="G16" s="213"/>
      <c r="H16" s="218">
        <v>0</v>
      </c>
      <c r="I16" s="218"/>
      <c r="J16" s="218"/>
      <c r="K16" s="221"/>
      <c r="L16" s="221"/>
      <c r="M16" s="221"/>
      <c r="N16" s="218">
        <v>0</v>
      </c>
      <c r="O16" s="243"/>
      <c r="P16" s="243"/>
      <c r="Q16" s="244"/>
    </row>
    <row r="17" spans="1:17" ht="18.75" customHeight="1">
      <c r="A17" s="48" t="s">
        <v>39</v>
      </c>
      <c r="B17" s="213" t="s">
        <v>82</v>
      </c>
      <c r="C17" s="213"/>
      <c r="D17" s="213"/>
      <c r="E17" s="213"/>
      <c r="F17" s="213"/>
      <c r="G17" s="213"/>
      <c r="H17" s="218">
        <v>0</v>
      </c>
      <c r="I17" s="218"/>
      <c r="J17" s="218"/>
      <c r="K17" s="221"/>
      <c r="L17" s="221"/>
      <c r="M17" s="221"/>
      <c r="N17" s="218">
        <v>0</v>
      </c>
      <c r="O17" s="243"/>
      <c r="P17" s="243"/>
      <c r="Q17" s="244"/>
    </row>
    <row r="18" spans="1:17" ht="18.75" customHeight="1" thickBot="1">
      <c r="A18" s="50" t="s">
        <v>40</v>
      </c>
      <c r="B18" s="249" t="s">
        <v>81</v>
      </c>
      <c r="C18" s="249"/>
      <c r="D18" s="249"/>
      <c r="E18" s="249"/>
      <c r="F18" s="249"/>
      <c r="G18" s="249"/>
      <c r="H18" s="254">
        <v>0</v>
      </c>
      <c r="I18" s="254"/>
      <c r="J18" s="254"/>
      <c r="K18" s="255"/>
      <c r="L18" s="255"/>
      <c r="M18" s="255"/>
      <c r="N18" s="254">
        <v>0</v>
      </c>
      <c r="O18" s="256"/>
      <c r="P18" s="256"/>
      <c r="Q18" s="257"/>
    </row>
    <row r="19" spans="1:17" s="31" customFormat="1" ht="24.75" customHeight="1" thickBot="1">
      <c r="A19" s="32" t="s">
        <v>41</v>
      </c>
      <c r="B19" s="237" t="s">
        <v>117</v>
      </c>
      <c r="C19" s="238"/>
      <c r="D19" s="238"/>
      <c r="E19" s="238"/>
      <c r="F19" s="238"/>
      <c r="G19" s="239"/>
      <c r="H19" s="227">
        <f>'Eredménykimutatás 1'!H24+H12</f>
        <v>2762</v>
      </c>
      <c r="I19" s="228"/>
      <c r="J19" s="229"/>
      <c r="K19" s="222"/>
      <c r="L19" s="223"/>
      <c r="M19" s="224"/>
      <c r="N19" s="227">
        <f>'Eredménykimutatás 1'!N24+N12</f>
        <v>985</v>
      </c>
      <c r="O19" s="228"/>
      <c r="P19" s="228"/>
      <c r="Q19" s="229"/>
    </row>
    <row r="20" spans="1:17" s="31" customFormat="1" ht="37.5" customHeight="1" thickBot="1">
      <c r="A20" s="32" t="s">
        <v>65</v>
      </c>
      <c r="B20" s="215" t="s">
        <v>148</v>
      </c>
      <c r="C20" s="216"/>
      <c r="D20" s="216"/>
      <c r="E20" s="216"/>
      <c r="F20" s="216"/>
      <c r="G20" s="217"/>
      <c r="H20" s="227">
        <f>'Eredménykimutatás 1'!H22:J22-'Eredménykimutatás 2'!H12:J12</f>
        <v>0</v>
      </c>
      <c r="I20" s="228"/>
      <c r="J20" s="229"/>
      <c r="K20" s="222"/>
      <c r="L20" s="223"/>
      <c r="M20" s="224"/>
      <c r="N20" s="227">
        <f>'Eredménykimutatás 1'!N22:Q22-'Eredménykimutatás 2'!N12:Q12</f>
        <v>0</v>
      </c>
      <c r="O20" s="228"/>
      <c r="P20" s="228"/>
      <c r="Q20" s="229"/>
    </row>
    <row r="21" spans="1:17" s="31" customFormat="1" ht="18.75" customHeight="1" thickBot="1">
      <c r="A21" s="32" t="s">
        <v>66</v>
      </c>
      <c r="B21" s="258" t="s">
        <v>116</v>
      </c>
      <c r="C21" s="259"/>
      <c r="D21" s="259"/>
      <c r="E21" s="259"/>
      <c r="F21" s="259"/>
      <c r="G21" s="260"/>
      <c r="H21" s="227"/>
      <c r="I21" s="228"/>
      <c r="J21" s="229"/>
      <c r="K21" s="222"/>
      <c r="L21" s="223"/>
      <c r="M21" s="224"/>
      <c r="N21" s="261">
        <v>0</v>
      </c>
      <c r="O21" s="262"/>
      <c r="P21" s="262"/>
      <c r="Q21" s="263"/>
    </row>
    <row r="22" spans="1:17" s="31" customFormat="1" ht="26.25" customHeight="1" thickBot="1">
      <c r="A22" s="32" t="s">
        <v>67</v>
      </c>
      <c r="B22" s="215" t="s">
        <v>115</v>
      </c>
      <c r="C22" s="216"/>
      <c r="D22" s="216"/>
      <c r="E22" s="216"/>
      <c r="F22" s="216"/>
      <c r="G22" s="217"/>
      <c r="H22" s="227">
        <f>H20-H21</f>
        <v>0</v>
      </c>
      <c r="I22" s="228"/>
      <c r="J22" s="229"/>
      <c r="K22" s="222"/>
      <c r="L22" s="223"/>
      <c r="M22" s="224"/>
      <c r="N22" s="227">
        <f>'Eredménykimutatás 1'!N22-'Eredménykimutatás 2'!N12-N21</f>
        <v>0</v>
      </c>
      <c r="O22" s="228"/>
      <c r="P22" s="228"/>
      <c r="Q22" s="229"/>
    </row>
    <row r="23" spans="1:17" s="31" customFormat="1" ht="26.25" customHeight="1" thickBot="1">
      <c r="A23" s="32" t="s">
        <v>68</v>
      </c>
      <c r="B23" s="215" t="s">
        <v>114</v>
      </c>
      <c r="C23" s="216"/>
      <c r="D23" s="216"/>
      <c r="E23" s="216"/>
      <c r="F23" s="216"/>
      <c r="G23" s="217"/>
      <c r="H23" s="227">
        <f>'Eredménykimutatás 1'!H12:J12-'Eredménykimutatás 1'!H24:J24</f>
        <v>-106</v>
      </c>
      <c r="I23" s="228"/>
      <c r="J23" s="229"/>
      <c r="K23" s="222"/>
      <c r="L23" s="223"/>
      <c r="M23" s="224"/>
      <c r="N23" s="227">
        <f>'Eredménykimutatás 1'!N12:Q12-'Eredménykimutatás 1'!N24:Q24</f>
        <v>2333</v>
      </c>
      <c r="O23" s="228"/>
      <c r="P23" s="228"/>
      <c r="Q23" s="229"/>
    </row>
    <row r="24" spans="1:17" ht="12.75">
      <c r="A24" s="264" t="s">
        <v>113</v>
      </c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</row>
    <row r="25" spans="1:17" ht="13.5" thickBot="1">
      <c r="A25" s="265"/>
      <c r="B25" s="265"/>
      <c r="C25" s="265"/>
      <c r="D25" s="265"/>
      <c r="E25" s="265"/>
      <c r="F25" s="265"/>
      <c r="G25" s="265"/>
      <c r="H25" s="265"/>
      <c r="I25" s="265"/>
      <c r="J25" s="265"/>
      <c r="K25" s="265"/>
      <c r="L25" s="265"/>
      <c r="M25" s="265"/>
      <c r="N25" s="265"/>
      <c r="O25" s="265"/>
      <c r="P25" s="265"/>
      <c r="Q25" s="265"/>
    </row>
    <row r="26" spans="1:17" s="31" customFormat="1" ht="18.75" customHeight="1" thickBot="1">
      <c r="A26" s="32" t="s">
        <v>69</v>
      </c>
      <c r="B26" s="215" t="s">
        <v>112</v>
      </c>
      <c r="C26" s="216"/>
      <c r="D26" s="216"/>
      <c r="E26" s="216"/>
      <c r="F26" s="216"/>
      <c r="G26" s="216"/>
      <c r="H26" s="266"/>
      <c r="I26" s="266"/>
      <c r="J26" s="266"/>
      <c r="K26" s="266"/>
      <c r="L26" s="266"/>
      <c r="M26" s="267"/>
      <c r="N26" s="227">
        <f>N27+N30+N31</f>
        <v>0</v>
      </c>
      <c r="O26" s="228"/>
      <c r="P26" s="228"/>
      <c r="Q26" s="229"/>
    </row>
    <row r="27" spans="1:17" ht="18.75" customHeight="1">
      <c r="A27" s="49" t="s">
        <v>70</v>
      </c>
      <c r="B27" s="214" t="s">
        <v>111</v>
      </c>
      <c r="C27" s="214"/>
      <c r="D27" s="214"/>
      <c r="E27" s="214"/>
      <c r="F27" s="214"/>
      <c r="G27" s="214"/>
      <c r="H27" s="270"/>
      <c r="I27" s="270"/>
      <c r="J27" s="270"/>
      <c r="K27" s="270"/>
      <c r="L27" s="270"/>
      <c r="M27" s="270"/>
      <c r="N27" s="226">
        <v>0</v>
      </c>
      <c r="O27" s="230"/>
      <c r="P27" s="230"/>
      <c r="Q27" s="231"/>
    </row>
    <row r="28" spans="1:17" ht="18.75" customHeight="1">
      <c r="A28" s="48" t="s">
        <v>71</v>
      </c>
      <c r="B28" s="213" t="s">
        <v>110</v>
      </c>
      <c r="C28" s="213"/>
      <c r="D28" s="213"/>
      <c r="E28" s="213"/>
      <c r="F28" s="213"/>
      <c r="G28" s="213"/>
      <c r="H28" s="268"/>
      <c r="I28" s="268"/>
      <c r="J28" s="268"/>
      <c r="K28" s="268"/>
      <c r="L28" s="268"/>
      <c r="M28" s="268"/>
      <c r="N28" s="218">
        <v>0</v>
      </c>
      <c r="O28" s="243"/>
      <c r="P28" s="243"/>
      <c r="Q28" s="244"/>
    </row>
    <row r="29" spans="1:17" ht="18.75" customHeight="1">
      <c r="A29" s="48" t="s">
        <v>72</v>
      </c>
      <c r="B29" s="213" t="s">
        <v>109</v>
      </c>
      <c r="C29" s="213"/>
      <c r="D29" s="213"/>
      <c r="E29" s="213"/>
      <c r="F29" s="213"/>
      <c r="G29" s="213"/>
      <c r="H29" s="268"/>
      <c r="I29" s="268"/>
      <c r="J29" s="268"/>
      <c r="K29" s="268"/>
      <c r="L29" s="268"/>
      <c r="M29" s="268"/>
      <c r="N29" s="218">
        <v>0</v>
      </c>
      <c r="O29" s="243"/>
      <c r="P29" s="243"/>
      <c r="Q29" s="244"/>
    </row>
    <row r="30" spans="1:17" ht="18.75" customHeight="1">
      <c r="A30" s="48" t="s">
        <v>108</v>
      </c>
      <c r="B30" s="213" t="s">
        <v>107</v>
      </c>
      <c r="C30" s="213"/>
      <c r="D30" s="213"/>
      <c r="E30" s="213"/>
      <c r="F30" s="213"/>
      <c r="G30" s="213"/>
      <c r="H30" s="268"/>
      <c r="I30" s="268"/>
      <c r="J30" s="268"/>
      <c r="K30" s="268"/>
      <c r="L30" s="268"/>
      <c r="M30" s="268"/>
      <c r="N30" s="218">
        <v>0</v>
      </c>
      <c r="O30" s="243"/>
      <c r="P30" s="243"/>
      <c r="Q30" s="244"/>
    </row>
    <row r="31" spans="1:17" ht="18.75" customHeight="1" thickBot="1">
      <c r="A31" s="47" t="s">
        <v>106</v>
      </c>
      <c r="B31" s="273" t="s">
        <v>105</v>
      </c>
      <c r="C31" s="273"/>
      <c r="D31" s="273"/>
      <c r="E31" s="273"/>
      <c r="F31" s="273"/>
      <c r="G31" s="273"/>
      <c r="H31" s="274"/>
      <c r="I31" s="274"/>
      <c r="J31" s="274"/>
      <c r="K31" s="274"/>
      <c r="L31" s="274"/>
      <c r="M31" s="274"/>
      <c r="N31" s="254">
        <v>0</v>
      </c>
      <c r="O31" s="256"/>
      <c r="P31" s="256"/>
      <c r="Q31" s="257"/>
    </row>
    <row r="32" spans="1:17" s="31" customFormat="1" ht="18.75" customHeight="1" thickBot="1">
      <c r="A32" s="32" t="s">
        <v>104</v>
      </c>
      <c r="B32" s="215" t="s">
        <v>103</v>
      </c>
      <c r="C32" s="216"/>
      <c r="D32" s="216"/>
      <c r="E32" s="216"/>
      <c r="F32" s="216"/>
      <c r="G32" s="216"/>
      <c r="H32" s="266"/>
      <c r="I32" s="266"/>
      <c r="J32" s="266"/>
      <c r="K32" s="266"/>
      <c r="L32" s="266"/>
      <c r="M32" s="267"/>
      <c r="N32" s="227">
        <v>0</v>
      </c>
      <c r="O32" s="228"/>
      <c r="P32" s="228"/>
      <c r="Q32" s="229"/>
    </row>
    <row r="33" spans="1:17" ht="14.25" customHeight="1">
      <c r="A33" s="46"/>
      <c r="B33" s="45"/>
      <c r="C33" s="45"/>
      <c r="D33" s="45"/>
      <c r="E33" s="45"/>
      <c r="F33" s="45"/>
      <c r="G33" s="45"/>
      <c r="H33" s="44"/>
      <c r="I33" s="44"/>
      <c r="J33" s="44"/>
      <c r="K33" s="44"/>
      <c r="L33" s="44"/>
      <c r="M33" s="44"/>
      <c r="N33" s="43"/>
      <c r="O33" s="42"/>
      <c r="P33" s="42"/>
      <c r="Q33" s="42"/>
    </row>
    <row r="36" spans="12:17" ht="13.5" thickBot="1">
      <c r="L36" s="41"/>
      <c r="M36" s="41"/>
      <c r="N36" s="41"/>
      <c r="O36" s="41"/>
      <c r="P36" s="41"/>
      <c r="Q36" s="41"/>
    </row>
    <row r="37" spans="1:17" ht="12.75">
      <c r="A37" s="271" t="s">
        <v>150</v>
      </c>
      <c r="B37" s="271"/>
      <c r="C37" s="271"/>
      <c r="D37" s="271"/>
      <c r="E37" s="271"/>
      <c r="F37" s="271"/>
      <c r="G37" s="271"/>
      <c r="H37" s="272" t="s">
        <v>2</v>
      </c>
      <c r="I37" s="272"/>
      <c r="L37" s="269" t="s">
        <v>102</v>
      </c>
      <c r="M37" s="269"/>
      <c r="N37" s="269"/>
      <c r="O37" s="269"/>
      <c r="P37" s="269"/>
      <c r="Q37" s="269"/>
    </row>
    <row r="38" spans="12:17" ht="12.75">
      <c r="L38" s="269" t="s">
        <v>3</v>
      </c>
      <c r="M38" s="269"/>
      <c r="N38" s="269"/>
      <c r="O38" s="269"/>
      <c r="P38" s="269"/>
      <c r="Q38" s="269"/>
    </row>
  </sheetData>
  <sheetProtection/>
  <mergeCells count="77">
    <mergeCell ref="N30:Q30"/>
    <mergeCell ref="B30:M30"/>
    <mergeCell ref="N31:Q31"/>
    <mergeCell ref="B31:M31"/>
    <mergeCell ref="B32:M32"/>
    <mergeCell ref="N32:Q32"/>
    <mergeCell ref="N28:Q28"/>
    <mergeCell ref="B28:M28"/>
    <mergeCell ref="L38:Q38"/>
    <mergeCell ref="N27:Q27"/>
    <mergeCell ref="B27:M27"/>
    <mergeCell ref="N29:Q29"/>
    <mergeCell ref="B29:M29"/>
    <mergeCell ref="A37:G37"/>
    <mergeCell ref="L37:Q37"/>
    <mergeCell ref="H37:I37"/>
    <mergeCell ref="A24:Q25"/>
    <mergeCell ref="N26:Q26"/>
    <mergeCell ref="B26:M26"/>
    <mergeCell ref="B23:G23"/>
    <mergeCell ref="H23:J23"/>
    <mergeCell ref="K23:M23"/>
    <mergeCell ref="N23:Q23"/>
    <mergeCell ref="B22:G22"/>
    <mergeCell ref="H22:J22"/>
    <mergeCell ref="K22:M22"/>
    <mergeCell ref="N22:Q22"/>
    <mergeCell ref="B21:G21"/>
    <mergeCell ref="H21:J21"/>
    <mergeCell ref="K21:M21"/>
    <mergeCell ref="N21:Q21"/>
    <mergeCell ref="B20:G20"/>
    <mergeCell ref="H20:J20"/>
    <mergeCell ref="K20:M20"/>
    <mergeCell ref="N20:Q20"/>
    <mergeCell ref="B19:G19"/>
    <mergeCell ref="H19:J19"/>
    <mergeCell ref="K19:M19"/>
    <mergeCell ref="N19:Q19"/>
    <mergeCell ref="B18:G18"/>
    <mergeCell ref="H18:J18"/>
    <mergeCell ref="K18:M18"/>
    <mergeCell ref="N18:Q18"/>
    <mergeCell ref="B17:G17"/>
    <mergeCell ref="H17:J17"/>
    <mergeCell ref="K17:M17"/>
    <mergeCell ref="N17:Q17"/>
    <mergeCell ref="B16:G16"/>
    <mergeCell ref="H16:J16"/>
    <mergeCell ref="K16:M16"/>
    <mergeCell ref="N16:Q16"/>
    <mergeCell ref="B15:G15"/>
    <mergeCell ref="H15:J15"/>
    <mergeCell ref="K15:M15"/>
    <mergeCell ref="N15:Q15"/>
    <mergeCell ref="B14:G14"/>
    <mergeCell ref="H14:J14"/>
    <mergeCell ref="K14:M14"/>
    <mergeCell ref="N14:Q14"/>
    <mergeCell ref="B13:G13"/>
    <mergeCell ref="H13:J13"/>
    <mergeCell ref="K13:M13"/>
    <mergeCell ref="N13:Q13"/>
    <mergeCell ref="B12:G12"/>
    <mergeCell ref="H12:J12"/>
    <mergeCell ref="K12:M12"/>
    <mergeCell ref="N12:Q12"/>
    <mergeCell ref="B11:G11"/>
    <mergeCell ref="H11:J11"/>
    <mergeCell ref="K11:M11"/>
    <mergeCell ref="N11:Q11"/>
    <mergeCell ref="B10:G10"/>
    <mergeCell ref="H10:J10"/>
    <mergeCell ref="K10:M10"/>
    <mergeCell ref="N10:Q10"/>
    <mergeCell ref="A2:Q2"/>
    <mergeCell ref="A5:Q7"/>
  </mergeCells>
  <printOptions horizontalCentered="1"/>
  <pageMargins left="0.7874015748031497" right="0.7874015748031497" top="0.4330708661417323" bottom="0.35433070866141736" header="0.1968503937007874" footer="0.1574803149606299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mz/x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Server</cp:lastModifiedBy>
  <cp:lastPrinted>2009-05-11T12:48:24Z</cp:lastPrinted>
  <dcterms:created xsi:type="dcterms:W3CDTF">2000-05-19T06:56:44Z</dcterms:created>
  <dcterms:modified xsi:type="dcterms:W3CDTF">2012-03-13T19:37:47Z</dcterms:modified>
  <cp:category/>
  <cp:version/>
  <cp:contentType/>
  <cp:contentStatus/>
</cp:coreProperties>
</file>